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5 май\"/>
    </mc:Choice>
  </mc:AlternateContent>
  <xr:revisionPtr revIDLastSave="0" documentId="13_ncr:1_{2CFED87E-CA6F-45ED-A21B-FC23D349E8B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05.05.2026" sheetId="9" r:id="rId1"/>
    <sheet name="Лист1" sheetId="10" state="hidden" r:id="rId2"/>
  </sheets>
  <definedNames>
    <definedName name="_xlnm._FilterDatabase" localSheetId="0" hidden="1">'05.05.2026'!$A$4:$Q$9</definedName>
    <definedName name="Товар">Лист1!$B$3:$C$6</definedName>
  </definedNames>
  <calcPr calcId="191029" refMode="R1C1"/>
</workbook>
</file>

<file path=xl/calcChain.xml><?xml version="1.0" encoding="utf-8"?>
<calcChain xmlns="http://schemas.openxmlformats.org/spreadsheetml/2006/main">
  <c r="H6" i="9" l="1"/>
  <c r="H7" i="9"/>
  <c r="H8" i="9"/>
  <c r="H5" i="9"/>
  <c r="Q9" i="9"/>
</calcChain>
</file>

<file path=xl/sharedStrings.xml><?xml version="1.0" encoding="utf-8"?>
<sst xmlns="http://schemas.openxmlformats.org/spreadsheetml/2006/main" count="59" uniqueCount="37">
  <si>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</si>
  <si>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</si>
  <si>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</si>
  <si>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</si>
  <si>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</si>
  <si>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</si>
  <si>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</si>
  <si>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</si>
  <si>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</si>
  <si>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</si>
  <si>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</si>
  <si>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</si>
  <si>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</si>
  <si>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</si>
  <si>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</si>
  <si>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</si>
  <si>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</si>
  <si>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САУДА-САТТЫҚ НӘТИЖЕЛЕРІ / ИТОГИ ТОРГОВ  
05.05.2026</t>
  </si>
  <si>
    <t>W3DE750</t>
  </si>
  <si>
    <t>W3DE710</t>
  </si>
  <si>
    <t>B2DE580</t>
  </si>
  <si>
    <t>W5DE014</t>
  </si>
  <si>
    <t>2 klasty arpa, tabigaty 580 gl, EXW/ячмень 2 класса, натура 580 гл, EXW</t>
  </si>
  <si>
    <t>jumsaq bidai 3 klass, tabigat 710 gl, EXW/пшеница мягкая 3 класса, натура 710 гл, EXW</t>
  </si>
  <si>
    <t>5 klasty jumsaq bidai, ylgaldylygy 14%, EXW/пшеница мягкая 5 класса, влажность 14%, EXW</t>
  </si>
  <si>
    <t>1003 10 000 0</t>
  </si>
  <si>
    <t>1001 19 000 0</t>
  </si>
  <si>
    <t xml:space="preserve"> </t>
  </si>
  <si>
    <t>jumsaq bidai 3 klass, tabigat 750 gl, EXW/пшеница мягкая 3 класса, натура 750 гл, EXW</t>
  </si>
  <si>
    <t>ТОО "TradeAgra"</t>
  </si>
  <si>
    <t>ТОО "KAZMEAL LTD"</t>
  </si>
  <si>
    <t>210140020229</t>
  </si>
  <si>
    <t>170540016097</t>
  </si>
  <si>
    <t>ATC Brok ТОО</t>
  </si>
  <si>
    <t>Актор НС ТОО</t>
  </si>
  <si>
    <t>Продовольственная контрактная корпорация АО НК</t>
  </si>
  <si>
    <t>950440000101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</si>
</sst>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6" fillId="0" borderId="4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43" fontId="6" fillId="0" borderId="6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38"/>
  <sheetViews>
    <sheetView tabSelected="1" zoomScale="55" zoomScaleNormal="55" workbookViewId="0">
      <selection activeCell="N15" sqref="N15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3" bestFit="1" customWidth="1"/>
    <col min="18" max="16384" width="9.140625" style="1"/>
  </cols>
  <sheetData>
    <row r="2" spans="2:17" x14ac:dyDescent="0.25">
      <c r="Q2" s="3" t="s">
        <v>10</v>
      </c>
    </row>
    <row r="3" spans="2:17" ht="39" customHeight="1" x14ac:dyDescent="0.25">
      <c r="B3" s="14" t="s">
        <v>17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2:17" s="2" customFormat="1" ht="71.25" x14ac:dyDescent="0.25">
      <c r="B4" s="16" t="s">
        <v>0</v>
      </c>
      <c r="C4" s="16" t="s">
        <v>12</v>
      </c>
      <c r="D4" s="16" t="s">
        <v>11</v>
      </c>
      <c r="E4" s="16" t="s">
        <v>1</v>
      </c>
      <c r="F4" s="16" t="s">
        <v>13</v>
      </c>
      <c r="G4" s="16" t="s">
        <v>14</v>
      </c>
      <c r="H4" s="16" t="s">
        <v>2</v>
      </c>
      <c r="I4" s="16" t="s">
        <v>16</v>
      </c>
      <c r="J4" s="16" t="s">
        <v>3</v>
      </c>
      <c r="K4" s="16" t="s">
        <v>4</v>
      </c>
      <c r="L4" s="16" t="s">
        <v>8</v>
      </c>
      <c r="M4" s="16" t="s">
        <v>9</v>
      </c>
      <c r="N4" s="16" t="s">
        <v>7</v>
      </c>
      <c r="O4" s="16" t="s">
        <v>6</v>
      </c>
      <c r="P4" s="16" t="s">
        <v>5</v>
      </c>
      <c r="Q4" s="17" t="s">
        <v>15</v>
      </c>
    </row>
    <row r="5" spans="2:17" s="23" customFormat="1" ht="47.25" x14ac:dyDescent="0.25">
      <c r="B5" s="7" t="s">
        <v>29</v>
      </c>
      <c r="C5" s="7" t="s">
        <v>31</v>
      </c>
      <c r="D5" s="7" t="s">
        <v>33</v>
      </c>
      <c r="E5" s="7" t="s">
        <v>35</v>
      </c>
      <c r="F5" s="7" t="s">
        <v>36</v>
      </c>
      <c r="G5" s="7" t="s">
        <v>35</v>
      </c>
      <c r="H5" s="21" t="str">
        <f>VLOOKUP(J5,Товар,2,FALSE)</f>
        <v>jumsaq bidai 3 klass, tabigat 750 gl, EXW/пшеница мягкая 3 класса, натура 750 гл, EXW</v>
      </c>
      <c r="I5" s="22" t="s">
        <v>26</v>
      </c>
      <c r="J5" s="12" t="s">
        <v>18</v>
      </c>
      <c r="K5" s="7">
        <v>1</v>
      </c>
      <c r="L5" s="13">
        <v>105000</v>
      </c>
      <c r="M5" s="13">
        <v>105000</v>
      </c>
      <c r="N5" s="13">
        <v>105000</v>
      </c>
      <c r="O5" s="13">
        <v>105000</v>
      </c>
      <c r="P5" s="13">
        <v>105000</v>
      </c>
      <c r="Q5" s="5">
        <v>158655000</v>
      </c>
    </row>
    <row r="6" spans="2:17" s="23" customFormat="1" ht="47.25" x14ac:dyDescent="0.25">
      <c r="B6" s="7" t="s">
        <v>29</v>
      </c>
      <c r="C6" s="7" t="s">
        <v>31</v>
      </c>
      <c r="D6" s="7" t="s">
        <v>33</v>
      </c>
      <c r="E6" s="7" t="s">
        <v>35</v>
      </c>
      <c r="F6" s="7" t="s">
        <v>36</v>
      </c>
      <c r="G6" s="7" t="s">
        <v>35</v>
      </c>
      <c r="H6" s="21" t="str">
        <f>VLOOKUP(J6,Товар,2,FALSE)</f>
        <v>jumsaq bidai 3 klass, tabigat 710 gl, EXW/пшеница мягкая 3 класса, натура 710 гл, EXW</v>
      </c>
      <c r="I6" s="22" t="s">
        <v>26</v>
      </c>
      <c r="J6" s="12" t="s">
        <v>19</v>
      </c>
      <c r="K6" s="7">
        <v>1</v>
      </c>
      <c r="L6" s="13">
        <v>104000</v>
      </c>
      <c r="M6" s="13">
        <v>104000</v>
      </c>
      <c r="N6" s="13">
        <v>104000</v>
      </c>
      <c r="O6" s="13">
        <v>104000</v>
      </c>
      <c r="P6" s="13">
        <v>104000</v>
      </c>
      <c r="Q6" s="5">
        <v>208104000</v>
      </c>
    </row>
    <row r="7" spans="2:17" s="23" customFormat="1" ht="47.25" x14ac:dyDescent="0.25">
      <c r="B7" s="7" t="s">
        <v>30</v>
      </c>
      <c r="C7" s="7" t="s">
        <v>32</v>
      </c>
      <c r="D7" s="7" t="s">
        <v>34</v>
      </c>
      <c r="E7" s="7" t="s">
        <v>35</v>
      </c>
      <c r="F7" s="7" t="s">
        <v>36</v>
      </c>
      <c r="G7" s="7" t="s">
        <v>35</v>
      </c>
      <c r="H7" s="21" t="str">
        <f>VLOOKUP(J7,Товар,2,FALSE)</f>
        <v>2 klasty arpa, tabigaty 580 gl, EXW/ячмень 2 класса, натура 580 гл, EXW</v>
      </c>
      <c r="I7" s="22" t="s">
        <v>25</v>
      </c>
      <c r="J7" s="12" t="s">
        <v>20</v>
      </c>
      <c r="K7" s="7">
        <v>1</v>
      </c>
      <c r="L7" s="13">
        <v>91000</v>
      </c>
      <c r="M7" s="13">
        <v>91000</v>
      </c>
      <c r="N7" s="13">
        <v>91000</v>
      </c>
      <c r="O7" s="13">
        <v>91000</v>
      </c>
      <c r="P7" s="13">
        <v>91000</v>
      </c>
      <c r="Q7" s="5">
        <v>64701000</v>
      </c>
    </row>
    <row r="8" spans="2:17" s="23" customFormat="1" ht="47.25" x14ac:dyDescent="0.25">
      <c r="B8" s="7" t="s">
        <v>30</v>
      </c>
      <c r="C8" s="7" t="s">
        <v>32</v>
      </c>
      <c r="D8" s="7" t="s">
        <v>34</v>
      </c>
      <c r="E8" s="7" t="s">
        <v>35</v>
      </c>
      <c r="F8" s="7" t="s">
        <v>36</v>
      </c>
      <c r="G8" s="7" t="s">
        <v>35</v>
      </c>
      <c r="H8" s="21" t="str">
        <f>VLOOKUP(J8,Товар,2,FALSE)</f>
        <v>5 klasty jumsaq bidai, ylgaldylygy 14%, EXW/пшеница мягкая 5 класса, влажность 14%, EXW</v>
      </c>
      <c r="I8" s="22" t="s">
        <v>26</v>
      </c>
      <c r="J8" s="12" t="s">
        <v>21</v>
      </c>
      <c r="K8" s="7">
        <v>1</v>
      </c>
      <c r="L8" s="13">
        <v>89000</v>
      </c>
      <c r="M8" s="13">
        <v>89000</v>
      </c>
      <c r="N8" s="13">
        <v>89000</v>
      </c>
      <c r="O8" s="13">
        <v>89000</v>
      </c>
      <c r="P8" s="13">
        <v>89000</v>
      </c>
      <c r="Q8" s="5">
        <v>5785000</v>
      </c>
    </row>
    <row r="9" spans="2:17" s="10" customFormat="1" ht="18.75" customHeight="1" x14ac:dyDescent="0.25">
      <c r="B9" s="8"/>
      <c r="C9" s="8"/>
      <c r="D9" s="8"/>
      <c r="E9" s="8"/>
      <c r="F9" s="8"/>
      <c r="G9" s="8"/>
      <c r="H9" s="18"/>
      <c r="I9" s="19"/>
      <c r="J9" s="19"/>
      <c r="K9" s="19"/>
      <c r="L9" s="19"/>
      <c r="M9" s="19"/>
      <c r="N9" s="19"/>
      <c r="O9" s="19"/>
      <c r="P9" s="20"/>
      <c r="Q9" s="9">
        <f>SUM(Q5:Q8)</f>
        <v>437245000</v>
      </c>
    </row>
    <row r="10" spans="2:17" s="10" customFormat="1" ht="15.75" x14ac:dyDescent="0.25">
      <c r="Q10" s="11"/>
    </row>
    <row r="11" spans="2:17" x14ac:dyDescent="0.25">
      <c r="Q11" s="4"/>
    </row>
    <row r="14" spans="2:17" x14ac:dyDescent="0.25">
      <c r="K14" s="6"/>
    </row>
    <row r="38" spans="8:8" x14ac:dyDescent="0.25">
      <c r="H38" s="1" t="s">
        <v>27</v>
      </c>
    </row>
  </sheetData>
  <autoFilter ref="A4:Q9" xr:uid="{E8B2D6B2-001F-45E1-81ED-F66B5398CB4D}"/>
  <mergeCells count="2">
    <mergeCell ref="H9:P9"/>
    <mergeCell ref="B3:Q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B415-7832-408B-BE43-4B0C680C26C6}">
  <dimension ref="B3:C6"/>
  <sheetViews>
    <sheetView workbookViewId="0">
      <selection activeCell="B3" sqref="B3:C6"/>
    </sheetView>
  </sheetViews>
  <sheetFormatPr defaultRowHeight="15" x14ac:dyDescent="0.25"/>
  <sheetData>
    <row r="3" spans="2:3" x14ac:dyDescent="0.25">
      <c r="B3" s="15" t="s">
        <v>20</v>
      </c>
      <c r="C3" s="15" t="s">
        <v>22</v>
      </c>
    </row>
    <row r="4" spans="2:3" x14ac:dyDescent="0.25">
      <c r="B4" s="15" t="s">
        <v>19</v>
      </c>
      <c r="C4" s="15" t="s">
        <v>23</v>
      </c>
    </row>
    <row r="5" spans="2:3" x14ac:dyDescent="0.25">
      <c r="B5" s="15" t="s">
        <v>18</v>
      </c>
      <c r="C5" s="15" t="s">
        <v>28</v>
      </c>
    </row>
    <row r="6" spans="2:3" x14ac:dyDescent="0.25">
      <c r="B6" s="15" t="s">
        <v>21</v>
      </c>
      <c r="C6" s="15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05.05.2026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2026-05-05T12:36:37Z</dcterms:modified>
</cp:coreProperties>
</file>