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9F50A60B-D1D2-41D3-88E7-9588BC48F6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8.11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'28.11.2025'!$B$4:$R$27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27" i="3" l="1"/>
  <c r="Q30" i="3" s="1"/>
</calcChain>
</file>

<file path=xl/sharedStrings.xml><?xml version="1.0" encoding="utf-8"?>
<sst xmlns="http://schemas.openxmlformats.org/spreadsheetml/2006/main" count="323" uniqueCount="147">
  <si>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</si>
  <si>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</si>
  <si>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</si>
  <si>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</si>
  <si>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</si>
  <si>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</si>
  <si>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</si>
  <si>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</si>
  <si>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</si>
  <si>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</si>
  <si>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</si>
  <si>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</si>
  <si>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</si>
  <si>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</si>
  <si>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</si>
  <si>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</si>
  <si>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</si>
  <si>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</si>
  <si>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</si>
  <si>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</si>
  <si>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</si>
  <si>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</si>
  <si>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</si>
  <si>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</si>
  <si>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</si>
  <si>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</si>
  <si>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</si>
  <si>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</si>
  <si>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</si>
  <si>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</si>
  <si>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</si>
  <si>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</si>
  <si>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</si>
  <si>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</si>
  <si>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</si>
  <si>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</si>
  <si>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</si>
  <si>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</si>
  <si>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</si>
  <si>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</si>
  <si>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</si>
  <si>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</si>
  <si>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</si>
  <si>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</si>
  <si>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</si>
  <si>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</si>
  <si>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</si>
  <si>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</si>
  <si>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</si>
  <si>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</si>
  <si>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</si>
  <si>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</si>
  <si>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</si>
  <si>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</si>
  <si>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</si>
  <si>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</si>
  <si>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</si>
  <si>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</si>
  <si>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</si>
  <si>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</si>
  <si>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</si>
  <si>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</si>
  <si>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</si>
  <si>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</si>
  <si>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</si>
  <si>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</si>
  <si>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</si>
  <si>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</si>
  <si>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</si>
  <si>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</si>
  <si>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</si>
  <si>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</si>
  <si>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</si>
  <si>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</si>
  <si>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</si>
  <si>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</si>
  <si>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</si>
  <si>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</si>
  <si>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</si>
  <si>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</si>
  <si>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</si>
  <si>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</si>
  <si>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</si>
  <si>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</si>
  <si>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ТОО Глори Трэйд</t>
  </si>
  <si>
    <t>181040023720</t>
  </si>
  <si>
    <t>AMKO GROUP ТОО</t>
  </si>
  <si>
    <t>ТОО "Хеликон Трейдинг"</t>
  </si>
  <si>
    <t>231140035441</t>
  </si>
  <si>
    <t>FB Capital ТОО</t>
  </si>
  <si>
    <t>Актор НС ТОО</t>
  </si>
  <si>
    <t>ТОО "Коксуский сахарный завод"</t>
  </si>
  <si>
    <t>150240026911</t>
  </si>
  <si>
    <t>САУДА-САТТЫҚ НӘТИЖЕЛЕРІ / ИТОГИ ТОРГОВ  
28.11.2025</t>
  </si>
  <si>
    <t>UWDE05M</t>
  </si>
  <si>
    <t>Aq qant EXW Almaty oblysy (Qarasai audany s. Kokuzek kvartal Qarasсахар белый EXW г. Алматинская область (Карасайский район с. Кокузек квартар Карасу №118 МАЖ)</t>
  </si>
  <si>
    <t>ТОО «KAZ Oil Service»</t>
  </si>
  <si>
    <t>ТОО «Барс Трейд Ойл»</t>
  </si>
  <si>
    <t>ТОО "ИнкомПлюс"</t>
  </si>
  <si>
    <t>ИП «LUX»</t>
  </si>
  <si>
    <t>ТОО БауНур Астана</t>
  </si>
  <si>
    <t>ИП МУХИЕВ ДОСАЙ КАДЫМОВИЧ</t>
  </si>
  <si>
    <t>ТОО "ТумарМунай"</t>
  </si>
  <si>
    <t>ТОО «Юнайтед Авиэйшн Сервисез"</t>
  </si>
  <si>
    <t>ТОО «Компания «КАЗНЕФТЬ»</t>
  </si>
  <si>
    <t>ТОО «Жаркын Ниет»</t>
  </si>
  <si>
    <t>Акционерное общество "Костанайские минералы"</t>
  </si>
  <si>
    <t>ТОО «Астана Мұнай»</t>
  </si>
  <si>
    <t>ТОО «ДальПродукт»</t>
  </si>
  <si>
    <t>ТОО «Рикс ЛТД»</t>
  </si>
  <si>
    <t>ТОО Өскемен-Қант</t>
  </si>
  <si>
    <t>ТОО «Оңтүстік қант»</t>
  </si>
  <si>
    <t>ИП АЛГЫС</t>
  </si>
  <si>
    <t>150140023785</t>
  </si>
  <si>
    <t>040240000509</t>
  </si>
  <si>
    <t>050140002296</t>
  </si>
  <si>
    <t>930821301164</t>
  </si>
  <si>
    <t>140740010555</t>
  </si>
  <si>
    <t>660516301694</t>
  </si>
  <si>
    <t>130640000443</t>
  </si>
  <si>
    <t>150140006408</t>
  </si>
  <si>
    <t>170240034371</t>
  </si>
  <si>
    <t>110640019679</t>
  </si>
  <si>
    <t>910540000047</t>
  </si>
  <si>
    <t>060140018086</t>
  </si>
  <si>
    <t>070740004278</t>
  </si>
  <si>
    <t>050340002253</t>
  </si>
  <si>
    <t>030540008286</t>
  </si>
  <si>
    <t>080840009244</t>
  </si>
  <si>
    <t>890417301009</t>
  </si>
  <si>
    <t>ТОО "Адалант777"</t>
  </si>
  <si>
    <t>ТОО "Олжа брокер"</t>
  </si>
  <si>
    <t>ТОО "ALVANUR"</t>
  </si>
  <si>
    <t>Torino-06 ТОО</t>
  </si>
  <si>
    <t>AltaBroker ТОО</t>
  </si>
  <si>
    <t>ЮТС Капитал ТОО</t>
  </si>
  <si>
    <t>Евразийский торговый брокер ТОО</t>
  </si>
  <si>
    <t>Брокер Стандарт Плюс ТОО</t>
  </si>
  <si>
    <t>ТОО "KC Energy Group"</t>
  </si>
  <si>
    <t>ТОО "Каспий нефть трейдинг"</t>
  </si>
  <si>
    <t>231240026921</t>
  </si>
  <si>
    <t>190640003062</t>
  </si>
  <si>
    <t>2710 12 413 0</t>
  </si>
  <si>
    <t>2710 12 450 0</t>
  </si>
  <si>
    <t>2710 19 210 0</t>
  </si>
  <si>
    <t>2710 19 422 0</t>
  </si>
  <si>
    <t>2710 19 424 0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</si>
</sst>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33"/>
  <sheetViews>
    <sheetView tabSelected="1" topLeftCell="G19" zoomScale="70" zoomScaleNormal="70" workbookViewId="0">
      <selection activeCell="J7" sqref="J7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0" t="s">
        <v>93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8" customFormat="1" ht="45" x14ac:dyDescent="0.25">
      <c r="B5" s="4" t="s">
        <v>96</v>
      </c>
      <c r="C5" s="6" t="s">
        <v>113</v>
      </c>
      <c r="D5" s="4" t="s">
        <v>130</v>
      </c>
      <c r="E5" s="4" t="s">
        <v>138</v>
      </c>
      <c r="F5" s="6" t="s">
        <v>140</v>
      </c>
      <c r="G5" s="4" t="s">
        <v>138</v>
      </c>
      <c r="H5" s="12" t="s">
        <v>28</v>
      </c>
      <c r="I5" s="15" t="s">
        <v>142</v>
      </c>
      <c r="J5" s="13" t="s">
        <v>16</v>
      </c>
      <c r="K5" s="7">
        <v>1</v>
      </c>
      <c r="L5" s="14">
        <v>262318.75</v>
      </c>
      <c r="M5" s="14">
        <v>262318.75</v>
      </c>
      <c r="N5" s="14">
        <v>262318.75</v>
      </c>
      <c r="O5" s="14">
        <v>262318.75</v>
      </c>
      <c r="P5" s="14">
        <v>262318.75</v>
      </c>
      <c r="Q5" s="9">
        <v>34101437.5</v>
      </c>
      <c r="R5" s="11"/>
    </row>
    <row r="6" spans="2:18" s="8" customFormat="1" ht="45" x14ac:dyDescent="0.25">
      <c r="B6" s="4" t="s">
        <v>97</v>
      </c>
      <c r="C6" s="6" t="s">
        <v>114</v>
      </c>
      <c r="D6" s="4" t="s">
        <v>131</v>
      </c>
      <c r="E6" s="4" t="s">
        <v>138</v>
      </c>
      <c r="F6" s="6" t="s">
        <v>140</v>
      </c>
      <c r="G6" s="4" t="s">
        <v>138</v>
      </c>
      <c r="H6" s="12" t="s">
        <v>26</v>
      </c>
      <c r="I6" s="15" t="s">
        <v>142</v>
      </c>
      <c r="J6" s="13" t="s">
        <v>14</v>
      </c>
      <c r="K6" s="7">
        <v>2</v>
      </c>
      <c r="L6" s="14">
        <v>231893.26</v>
      </c>
      <c r="M6" s="14">
        <v>231893.26</v>
      </c>
      <c r="N6" s="14">
        <v>231893.26</v>
      </c>
      <c r="O6" s="14">
        <v>231893.26</v>
      </c>
      <c r="P6" s="14">
        <v>231893.26</v>
      </c>
      <c r="Q6" s="9">
        <v>120584495.2</v>
      </c>
      <c r="R6" s="11"/>
    </row>
    <row r="7" spans="2:18" s="8" customFormat="1" ht="45" x14ac:dyDescent="0.25">
      <c r="B7" s="4" t="s">
        <v>98</v>
      </c>
      <c r="C7" s="6" t="s">
        <v>115</v>
      </c>
      <c r="D7" s="4" t="s">
        <v>132</v>
      </c>
      <c r="E7" s="4" t="s">
        <v>138</v>
      </c>
      <c r="F7" s="6" t="s">
        <v>140</v>
      </c>
      <c r="G7" s="4" t="s">
        <v>138</v>
      </c>
      <c r="H7" s="12" t="s">
        <v>27</v>
      </c>
      <c r="I7" s="15" t="s">
        <v>142</v>
      </c>
      <c r="J7" s="13" t="s">
        <v>17</v>
      </c>
      <c r="K7" s="7">
        <v>3</v>
      </c>
      <c r="L7" s="14">
        <v>267546.98</v>
      </c>
      <c r="M7" s="14">
        <v>267546.98</v>
      </c>
      <c r="N7" s="14">
        <v>267546.98</v>
      </c>
      <c r="O7" s="14">
        <v>267546.98</v>
      </c>
      <c r="P7" s="14">
        <v>267546.98</v>
      </c>
      <c r="Q7" s="9">
        <v>173905537</v>
      </c>
      <c r="R7" s="11"/>
    </row>
    <row r="8" spans="2:18" s="8" customFormat="1" ht="60" x14ac:dyDescent="0.25">
      <c r="B8" s="4" t="s">
        <v>99</v>
      </c>
      <c r="C8" s="6" t="s">
        <v>116</v>
      </c>
      <c r="D8" s="4" t="s">
        <v>131</v>
      </c>
      <c r="E8" s="4" t="s">
        <v>138</v>
      </c>
      <c r="F8" s="6" t="s">
        <v>140</v>
      </c>
      <c r="G8" s="4" t="s">
        <v>138</v>
      </c>
      <c r="H8" s="12" t="s">
        <v>30</v>
      </c>
      <c r="I8" s="15" t="s">
        <v>143</v>
      </c>
      <c r="J8" s="13" t="s">
        <v>19</v>
      </c>
      <c r="K8" s="7">
        <v>1</v>
      </c>
      <c r="L8" s="14">
        <v>326533</v>
      </c>
      <c r="M8" s="14">
        <v>326533</v>
      </c>
      <c r="N8" s="14">
        <v>326533</v>
      </c>
      <c r="O8" s="14">
        <v>326533</v>
      </c>
      <c r="P8" s="14">
        <v>326533</v>
      </c>
      <c r="Q8" s="9">
        <v>21224645</v>
      </c>
      <c r="R8" s="11"/>
    </row>
    <row r="9" spans="2:18" s="8" customFormat="1" ht="60" x14ac:dyDescent="0.25">
      <c r="B9" s="4" t="s">
        <v>100</v>
      </c>
      <c r="C9" s="6" t="s">
        <v>117</v>
      </c>
      <c r="D9" s="4" t="s">
        <v>86</v>
      </c>
      <c r="E9" s="4" t="s">
        <v>138</v>
      </c>
      <c r="F9" s="6" t="s">
        <v>140</v>
      </c>
      <c r="G9" s="4" t="s">
        <v>138</v>
      </c>
      <c r="H9" s="12" t="s">
        <v>30</v>
      </c>
      <c r="I9" s="15" t="s">
        <v>143</v>
      </c>
      <c r="J9" s="13" t="s">
        <v>19</v>
      </c>
      <c r="K9" s="7">
        <v>2</v>
      </c>
      <c r="L9" s="14">
        <v>326533</v>
      </c>
      <c r="M9" s="14">
        <v>326533</v>
      </c>
      <c r="N9" s="14">
        <v>326533</v>
      </c>
      <c r="O9" s="14">
        <v>326533</v>
      </c>
      <c r="P9" s="14">
        <v>326533</v>
      </c>
      <c r="Q9" s="9">
        <v>127347870</v>
      </c>
      <c r="R9" s="11"/>
    </row>
    <row r="10" spans="2:18" s="8" customFormat="1" ht="45" x14ac:dyDescent="0.25">
      <c r="B10" s="4" t="s">
        <v>101</v>
      </c>
      <c r="C10" s="6" t="s">
        <v>118</v>
      </c>
      <c r="D10" s="4" t="s">
        <v>130</v>
      </c>
      <c r="E10" s="4" t="s">
        <v>138</v>
      </c>
      <c r="F10" s="6" t="s">
        <v>140</v>
      </c>
      <c r="G10" s="4" t="s">
        <v>138</v>
      </c>
      <c r="H10" s="12" t="s">
        <v>31</v>
      </c>
      <c r="I10" s="15" t="s">
        <v>143</v>
      </c>
      <c r="J10" s="13" t="s">
        <v>18</v>
      </c>
      <c r="K10" s="7">
        <v>1</v>
      </c>
      <c r="L10" s="14">
        <v>336427.27</v>
      </c>
      <c r="M10" s="14">
        <v>336427.27</v>
      </c>
      <c r="N10" s="14">
        <v>336427.27</v>
      </c>
      <c r="O10" s="14">
        <v>336427.27</v>
      </c>
      <c r="P10" s="14">
        <v>336427.27</v>
      </c>
      <c r="Q10" s="9">
        <v>21867772.550000001</v>
      </c>
      <c r="R10" s="11"/>
    </row>
    <row r="11" spans="2:18" s="8" customFormat="1" ht="45" x14ac:dyDescent="0.25">
      <c r="B11" s="4" t="s">
        <v>102</v>
      </c>
      <c r="C11" s="6" t="s">
        <v>119</v>
      </c>
      <c r="D11" s="4" t="s">
        <v>133</v>
      </c>
      <c r="E11" s="4" t="s">
        <v>138</v>
      </c>
      <c r="F11" s="6" t="s">
        <v>140</v>
      </c>
      <c r="G11" s="4" t="s">
        <v>138</v>
      </c>
      <c r="H11" s="12" t="s">
        <v>28</v>
      </c>
      <c r="I11" s="15" t="s">
        <v>142</v>
      </c>
      <c r="J11" s="13" t="s">
        <v>16</v>
      </c>
      <c r="K11" s="7">
        <v>2</v>
      </c>
      <c r="L11" s="14">
        <v>262318.75</v>
      </c>
      <c r="M11" s="14">
        <v>262318.75</v>
      </c>
      <c r="N11" s="14">
        <v>262318.75</v>
      </c>
      <c r="O11" s="14">
        <v>262318.75</v>
      </c>
      <c r="P11" s="14">
        <v>262318.75</v>
      </c>
      <c r="Q11" s="9">
        <v>102304312.5</v>
      </c>
      <c r="R11" s="11"/>
    </row>
    <row r="12" spans="2:18" s="8" customFormat="1" ht="60" x14ac:dyDescent="0.25">
      <c r="B12" s="4" t="s">
        <v>103</v>
      </c>
      <c r="C12" s="6" t="s">
        <v>120</v>
      </c>
      <c r="D12" s="4" t="s">
        <v>134</v>
      </c>
      <c r="E12" s="4" t="s">
        <v>138</v>
      </c>
      <c r="F12" s="6" t="s">
        <v>140</v>
      </c>
      <c r="G12" s="4" t="s">
        <v>138</v>
      </c>
      <c r="H12" s="12" t="s">
        <v>67</v>
      </c>
      <c r="I12" s="15" t="s">
        <v>144</v>
      </c>
      <c r="J12" s="13" t="s">
        <v>22</v>
      </c>
      <c r="K12" s="7">
        <v>1</v>
      </c>
      <c r="L12" s="14">
        <v>412299.55</v>
      </c>
      <c r="M12" s="14">
        <v>412299.55</v>
      </c>
      <c r="N12" s="14">
        <v>412299.55</v>
      </c>
      <c r="O12" s="14">
        <v>412299.55</v>
      </c>
      <c r="P12" s="14">
        <v>412299.55</v>
      </c>
      <c r="Q12" s="9">
        <v>80398412.25</v>
      </c>
      <c r="R12" s="11"/>
    </row>
    <row r="13" spans="2:18" s="8" customFormat="1" ht="60" x14ac:dyDescent="0.25">
      <c r="B13" s="4" t="s">
        <v>103</v>
      </c>
      <c r="C13" s="6" t="s">
        <v>120</v>
      </c>
      <c r="D13" s="4" t="s">
        <v>135</v>
      </c>
      <c r="E13" s="4" t="s">
        <v>138</v>
      </c>
      <c r="F13" s="6" t="s">
        <v>140</v>
      </c>
      <c r="G13" s="4" t="s">
        <v>138</v>
      </c>
      <c r="H13" s="12" t="s">
        <v>67</v>
      </c>
      <c r="I13" s="15" t="s">
        <v>144</v>
      </c>
      <c r="J13" s="13" t="s">
        <v>22</v>
      </c>
      <c r="K13" s="7">
        <v>1</v>
      </c>
      <c r="L13" s="14">
        <v>412299.55</v>
      </c>
      <c r="M13" s="14">
        <v>412299.55</v>
      </c>
      <c r="N13" s="14">
        <v>412299.55</v>
      </c>
      <c r="O13" s="14">
        <v>412299.55</v>
      </c>
      <c r="P13" s="14">
        <v>412299.55</v>
      </c>
      <c r="Q13" s="9">
        <v>26799470.75</v>
      </c>
      <c r="R13" s="11"/>
    </row>
    <row r="14" spans="2:18" s="8" customFormat="1" ht="60" x14ac:dyDescent="0.25">
      <c r="B14" s="4" t="s">
        <v>103</v>
      </c>
      <c r="C14" s="6" t="s">
        <v>120</v>
      </c>
      <c r="D14" s="4" t="s">
        <v>134</v>
      </c>
      <c r="E14" s="4" t="s">
        <v>138</v>
      </c>
      <c r="F14" s="6" t="s">
        <v>140</v>
      </c>
      <c r="G14" s="4" t="s">
        <v>138</v>
      </c>
      <c r="H14" s="12" t="s">
        <v>66</v>
      </c>
      <c r="I14" s="15" t="s">
        <v>144</v>
      </c>
      <c r="J14" s="13" t="s">
        <v>21</v>
      </c>
      <c r="K14" s="7">
        <v>1</v>
      </c>
      <c r="L14" s="14">
        <v>392082.07</v>
      </c>
      <c r="M14" s="14">
        <v>392082.07</v>
      </c>
      <c r="N14" s="14">
        <v>392082.07</v>
      </c>
      <c r="O14" s="14">
        <v>392082.07</v>
      </c>
      <c r="P14" s="14">
        <v>392082.07</v>
      </c>
      <c r="Q14" s="9">
        <v>50970669.100000001</v>
      </c>
      <c r="R14" s="11"/>
    </row>
    <row r="15" spans="2:18" s="8" customFormat="1" ht="60" x14ac:dyDescent="0.25">
      <c r="B15" s="4" t="s">
        <v>103</v>
      </c>
      <c r="C15" s="6" t="s">
        <v>120</v>
      </c>
      <c r="D15" s="4" t="s">
        <v>136</v>
      </c>
      <c r="E15" s="4" t="s">
        <v>138</v>
      </c>
      <c r="F15" s="6" t="s">
        <v>140</v>
      </c>
      <c r="G15" s="4" t="s">
        <v>138</v>
      </c>
      <c r="H15" s="12" t="s">
        <v>71</v>
      </c>
      <c r="I15" s="15" t="s">
        <v>144</v>
      </c>
      <c r="J15" s="13" t="s">
        <v>20</v>
      </c>
      <c r="K15" s="7">
        <v>1</v>
      </c>
      <c r="L15" s="14">
        <v>400883.42</v>
      </c>
      <c r="M15" s="14">
        <v>400883.42</v>
      </c>
      <c r="N15" s="14">
        <v>400883.42</v>
      </c>
      <c r="O15" s="14">
        <v>400883.42</v>
      </c>
      <c r="P15" s="14">
        <v>400883.42</v>
      </c>
      <c r="Q15" s="9">
        <v>26057422.300000001</v>
      </c>
      <c r="R15" s="11"/>
    </row>
    <row r="16" spans="2:18" s="8" customFormat="1" ht="60" x14ac:dyDescent="0.25">
      <c r="B16" s="4" t="s">
        <v>104</v>
      </c>
      <c r="C16" s="6" t="s">
        <v>121</v>
      </c>
      <c r="D16" s="4" t="s">
        <v>104</v>
      </c>
      <c r="E16" s="4" t="s">
        <v>138</v>
      </c>
      <c r="F16" s="6" t="s">
        <v>140</v>
      </c>
      <c r="G16" s="4" t="s">
        <v>138</v>
      </c>
      <c r="H16" s="12" t="s">
        <v>70</v>
      </c>
      <c r="I16" s="15" t="s">
        <v>145</v>
      </c>
      <c r="J16" s="13" t="s">
        <v>50</v>
      </c>
      <c r="K16" s="7">
        <v>3</v>
      </c>
      <c r="L16" s="14">
        <v>324495</v>
      </c>
      <c r="M16" s="14">
        <v>335376.2</v>
      </c>
      <c r="N16" s="14">
        <v>335376.2</v>
      </c>
      <c r="O16" s="14">
        <v>335376.2</v>
      </c>
      <c r="P16" s="14">
        <v>335376.2</v>
      </c>
      <c r="Q16" s="9">
        <v>392390154</v>
      </c>
      <c r="R16" s="11"/>
    </row>
    <row r="17" spans="2:18" s="8" customFormat="1" ht="60" x14ac:dyDescent="0.25">
      <c r="B17" s="4" t="s">
        <v>96</v>
      </c>
      <c r="C17" s="6" t="s">
        <v>113</v>
      </c>
      <c r="D17" s="4" t="s">
        <v>130</v>
      </c>
      <c r="E17" s="4" t="s">
        <v>138</v>
      </c>
      <c r="F17" s="6" t="s">
        <v>140</v>
      </c>
      <c r="G17" s="4" t="s">
        <v>138</v>
      </c>
      <c r="H17" s="12" t="s">
        <v>69</v>
      </c>
      <c r="I17" s="15" t="s">
        <v>146</v>
      </c>
      <c r="J17" s="13" t="s">
        <v>51</v>
      </c>
      <c r="K17" s="7">
        <v>2</v>
      </c>
      <c r="L17" s="14">
        <v>329000</v>
      </c>
      <c r="M17" s="14">
        <v>335231.2</v>
      </c>
      <c r="N17" s="14">
        <v>335231.2</v>
      </c>
      <c r="O17" s="14">
        <v>335231.2</v>
      </c>
      <c r="P17" s="14">
        <v>335231.2</v>
      </c>
      <c r="Q17" s="9">
        <v>108740112</v>
      </c>
      <c r="R17" s="11"/>
    </row>
    <row r="18" spans="2:18" s="8" customFormat="1" ht="60" x14ac:dyDescent="0.25">
      <c r="B18" s="4" t="s">
        <v>105</v>
      </c>
      <c r="C18" s="6" t="s">
        <v>122</v>
      </c>
      <c r="D18" s="4" t="s">
        <v>137</v>
      </c>
      <c r="E18" s="4" t="s">
        <v>139</v>
      </c>
      <c r="F18" s="6" t="s">
        <v>141</v>
      </c>
      <c r="G18" s="4" t="s">
        <v>89</v>
      </c>
      <c r="H18" s="12" t="s">
        <v>70</v>
      </c>
      <c r="I18" s="15" t="s">
        <v>145</v>
      </c>
      <c r="J18" s="13" t="s">
        <v>50</v>
      </c>
      <c r="K18" s="7">
        <v>2</v>
      </c>
      <c r="L18" s="14">
        <v>324495</v>
      </c>
      <c r="M18" s="14">
        <v>335376.2</v>
      </c>
      <c r="N18" s="14">
        <v>327000</v>
      </c>
      <c r="O18" s="14">
        <v>327000</v>
      </c>
      <c r="P18" s="14">
        <v>327000</v>
      </c>
      <c r="Q18" s="9">
        <v>84857175</v>
      </c>
      <c r="R18" s="11"/>
    </row>
    <row r="19" spans="2:18" s="8" customFormat="1" ht="60" x14ac:dyDescent="0.25">
      <c r="B19" s="4" t="s">
        <v>106</v>
      </c>
      <c r="C19" s="6" t="s">
        <v>123</v>
      </c>
      <c r="D19" s="4" t="s">
        <v>131</v>
      </c>
      <c r="E19" s="4" t="s">
        <v>138</v>
      </c>
      <c r="F19" s="6" t="s">
        <v>140</v>
      </c>
      <c r="G19" s="4" t="s">
        <v>138</v>
      </c>
      <c r="H19" s="12" t="s">
        <v>68</v>
      </c>
      <c r="I19" s="15" t="s">
        <v>146</v>
      </c>
      <c r="J19" s="13" t="s">
        <v>52</v>
      </c>
      <c r="K19" s="7">
        <v>1</v>
      </c>
      <c r="L19" s="14">
        <v>333123.25</v>
      </c>
      <c r="M19" s="14">
        <v>333123.25</v>
      </c>
      <c r="N19" s="14">
        <v>333123.25</v>
      </c>
      <c r="O19" s="14">
        <v>333123.25</v>
      </c>
      <c r="P19" s="14">
        <v>333123.25</v>
      </c>
      <c r="Q19" s="9">
        <v>108265056.25</v>
      </c>
      <c r="R19" s="11"/>
    </row>
    <row r="20" spans="2:18" s="8" customFormat="1" ht="60" x14ac:dyDescent="0.25">
      <c r="B20" s="4" t="s">
        <v>107</v>
      </c>
      <c r="C20" s="6" t="s">
        <v>124</v>
      </c>
      <c r="D20" s="4" t="s">
        <v>107</v>
      </c>
      <c r="E20" s="4" t="s">
        <v>138</v>
      </c>
      <c r="F20" s="6" t="s">
        <v>140</v>
      </c>
      <c r="G20" s="4" t="s">
        <v>138</v>
      </c>
      <c r="H20" s="12" t="s">
        <v>69</v>
      </c>
      <c r="I20" s="15" t="s">
        <v>146</v>
      </c>
      <c r="J20" s="13" t="s">
        <v>51</v>
      </c>
      <c r="K20" s="7">
        <v>2</v>
      </c>
      <c r="L20" s="14">
        <v>329000</v>
      </c>
      <c r="M20" s="14">
        <v>335231.2</v>
      </c>
      <c r="N20" s="14">
        <v>329000</v>
      </c>
      <c r="O20" s="14">
        <v>332000</v>
      </c>
      <c r="P20" s="14">
        <v>332000</v>
      </c>
      <c r="Q20" s="9">
        <v>213850000</v>
      </c>
      <c r="R20" s="11"/>
    </row>
    <row r="21" spans="2:18" s="8" customFormat="1" ht="30" x14ac:dyDescent="0.25">
      <c r="B21" s="4" t="s">
        <v>108</v>
      </c>
      <c r="C21" s="6" t="s">
        <v>125</v>
      </c>
      <c r="D21" s="4" t="s">
        <v>86</v>
      </c>
      <c r="E21" s="4" t="s">
        <v>91</v>
      </c>
      <c r="F21" s="6" t="s">
        <v>92</v>
      </c>
      <c r="G21" s="4" t="s">
        <v>89</v>
      </c>
      <c r="H21" s="12" t="s">
        <v>82</v>
      </c>
      <c r="I21" s="15">
        <v>1701</v>
      </c>
      <c r="J21" s="13" t="s">
        <v>80</v>
      </c>
      <c r="K21" s="7">
        <v>1</v>
      </c>
      <c r="L21" s="14">
        <v>360000</v>
      </c>
      <c r="M21" s="14">
        <v>360000</v>
      </c>
      <c r="N21" s="14">
        <v>360000</v>
      </c>
      <c r="O21" s="14">
        <v>360000</v>
      </c>
      <c r="P21" s="14">
        <v>360000</v>
      </c>
      <c r="Q21" s="9">
        <v>73440000</v>
      </c>
      <c r="R21" s="11"/>
    </row>
    <row r="22" spans="2:18" s="8" customFormat="1" ht="30" x14ac:dyDescent="0.25">
      <c r="B22" s="4" t="s">
        <v>109</v>
      </c>
      <c r="C22" s="6" t="s">
        <v>126</v>
      </c>
      <c r="D22" s="4" t="s">
        <v>86</v>
      </c>
      <c r="E22" s="4" t="s">
        <v>91</v>
      </c>
      <c r="F22" s="6" t="s">
        <v>92</v>
      </c>
      <c r="G22" s="4" t="s">
        <v>89</v>
      </c>
      <c r="H22" s="12" t="s">
        <v>82</v>
      </c>
      <c r="I22" s="15">
        <v>1701</v>
      </c>
      <c r="J22" s="13" t="s">
        <v>80</v>
      </c>
      <c r="K22" s="7">
        <v>2</v>
      </c>
      <c r="L22" s="14">
        <v>360000</v>
      </c>
      <c r="M22" s="14">
        <v>360000</v>
      </c>
      <c r="N22" s="14">
        <v>360000</v>
      </c>
      <c r="O22" s="14">
        <v>360000</v>
      </c>
      <c r="P22" s="14">
        <v>360000</v>
      </c>
      <c r="Q22" s="9">
        <v>171360000</v>
      </c>
      <c r="R22" s="11"/>
    </row>
    <row r="23" spans="2:18" s="8" customFormat="1" ht="30" x14ac:dyDescent="0.25">
      <c r="B23" s="4" t="s">
        <v>110</v>
      </c>
      <c r="C23" s="6" t="s">
        <v>127</v>
      </c>
      <c r="D23" s="4" t="s">
        <v>86</v>
      </c>
      <c r="E23" s="4" t="s">
        <v>91</v>
      </c>
      <c r="F23" s="6" t="s">
        <v>92</v>
      </c>
      <c r="G23" s="4" t="s">
        <v>89</v>
      </c>
      <c r="H23" s="12" t="s">
        <v>82</v>
      </c>
      <c r="I23" s="15">
        <v>1701</v>
      </c>
      <c r="J23" s="13" t="s">
        <v>80</v>
      </c>
      <c r="K23" s="7">
        <v>1</v>
      </c>
      <c r="L23" s="14">
        <v>360000</v>
      </c>
      <c r="M23" s="14">
        <v>360000</v>
      </c>
      <c r="N23" s="14">
        <v>360000</v>
      </c>
      <c r="O23" s="14">
        <v>360000</v>
      </c>
      <c r="P23" s="14">
        <v>360000</v>
      </c>
      <c r="Q23" s="9">
        <v>24480000</v>
      </c>
      <c r="R23" s="11"/>
    </row>
    <row r="24" spans="2:18" s="8" customFormat="1" ht="30" x14ac:dyDescent="0.25">
      <c r="B24" s="4" t="s">
        <v>111</v>
      </c>
      <c r="C24" s="6" t="s">
        <v>128</v>
      </c>
      <c r="D24" s="4" t="s">
        <v>86</v>
      </c>
      <c r="E24" s="4" t="s">
        <v>87</v>
      </c>
      <c r="F24" s="6" t="s">
        <v>88</v>
      </c>
      <c r="G24" s="4" t="s">
        <v>90</v>
      </c>
      <c r="H24" s="12" t="s">
        <v>13</v>
      </c>
      <c r="I24" s="15">
        <v>1701</v>
      </c>
      <c r="J24" s="13" t="s">
        <v>12</v>
      </c>
      <c r="K24" s="7">
        <v>2</v>
      </c>
      <c r="L24" s="14">
        <v>340000</v>
      </c>
      <c r="M24" s="14">
        <v>340000</v>
      </c>
      <c r="N24" s="14">
        <v>340000</v>
      </c>
      <c r="O24" s="14">
        <v>340000</v>
      </c>
      <c r="P24" s="14">
        <v>340000</v>
      </c>
      <c r="Q24" s="9">
        <v>68000000</v>
      </c>
      <c r="R24" s="11"/>
    </row>
    <row r="25" spans="2:18" s="8" customFormat="1" ht="60" x14ac:dyDescent="0.25">
      <c r="B25" s="4" t="s">
        <v>84</v>
      </c>
      <c r="C25" s="6" t="s">
        <v>85</v>
      </c>
      <c r="D25" s="4" t="s">
        <v>86</v>
      </c>
      <c r="E25" s="4" t="s">
        <v>87</v>
      </c>
      <c r="F25" s="6" t="s">
        <v>88</v>
      </c>
      <c r="G25" s="4" t="s">
        <v>90</v>
      </c>
      <c r="H25" s="12" t="s">
        <v>34</v>
      </c>
      <c r="I25" s="15">
        <v>1701</v>
      </c>
      <c r="J25" s="13" t="s">
        <v>23</v>
      </c>
      <c r="K25" s="7">
        <v>2</v>
      </c>
      <c r="L25" s="14">
        <v>335000</v>
      </c>
      <c r="M25" s="14">
        <v>335000</v>
      </c>
      <c r="N25" s="14">
        <v>335000</v>
      </c>
      <c r="O25" s="14">
        <v>335000</v>
      </c>
      <c r="P25" s="14">
        <v>335000</v>
      </c>
      <c r="Q25" s="9">
        <v>50250000</v>
      </c>
      <c r="R25" s="11"/>
    </row>
    <row r="26" spans="2:18" s="8" customFormat="1" ht="60" x14ac:dyDescent="0.25">
      <c r="B26" s="4" t="s">
        <v>112</v>
      </c>
      <c r="C26" s="6" t="s">
        <v>129</v>
      </c>
      <c r="D26" s="4" t="s">
        <v>86</v>
      </c>
      <c r="E26" s="4" t="s">
        <v>87</v>
      </c>
      <c r="F26" s="6" t="s">
        <v>88</v>
      </c>
      <c r="G26" s="4" t="s">
        <v>90</v>
      </c>
      <c r="H26" s="12" t="s">
        <v>95</v>
      </c>
      <c r="I26" s="15">
        <v>1701</v>
      </c>
      <c r="J26" s="13" t="s">
        <v>94</v>
      </c>
      <c r="K26" s="7">
        <v>1</v>
      </c>
      <c r="L26" s="14">
        <v>340000</v>
      </c>
      <c r="M26" s="14">
        <v>340000</v>
      </c>
      <c r="N26" s="14">
        <v>340000</v>
      </c>
      <c r="O26" s="14">
        <v>340000</v>
      </c>
      <c r="P26" s="14">
        <v>340000</v>
      </c>
      <c r="Q26" s="9">
        <v>34000000</v>
      </c>
      <c r="R26" s="11"/>
    </row>
    <row r="27" spans="2:18" x14ac:dyDescent="0.25">
      <c r="H27" s="21" t="s">
        <v>8</v>
      </c>
      <c r="I27" s="21"/>
      <c r="J27" s="21"/>
      <c r="K27" s="21"/>
      <c r="L27" s="21"/>
      <c r="M27" s="21"/>
      <c r="N27" s="21"/>
      <c r="O27" s="21"/>
      <c r="P27" s="21"/>
      <c r="Q27" s="17">
        <f>SUM(Q5:Q26)</f>
        <v>2115194541.4000001</v>
      </c>
    </row>
    <row r="28" spans="2:18" x14ac:dyDescent="0.25">
      <c r="Q28" s="18"/>
    </row>
    <row r="29" spans="2:18" x14ac:dyDescent="0.25">
      <c r="Q29" s="19"/>
    </row>
    <row r="30" spans="2:18" s="2" customFormat="1" ht="14.25" x14ac:dyDescent="0.25">
      <c r="B30" s="22"/>
      <c r="D30" s="22"/>
      <c r="E30" s="22"/>
      <c r="G30" s="22"/>
      <c r="Q30" s="23">
        <f>Q27</f>
        <v>2115194541.4000001</v>
      </c>
    </row>
    <row r="31" spans="2:18" x14ac:dyDescent="0.25">
      <c r="Q31" s="19"/>
    </row>
    <row r="33" spans="17:17" x14ac:dyDescent="0.25">
      <c r="Q33" s="16"/>
    </row>
  </sheetData>
  <autoFilter ref="B4:R27" xr:uid="{FF7F4A98-8150-476E-8244-C3C3007FCF8D}"/>
  <mergeCells count="2">
    <mergeCell ref="B3:Q3"/>
    <mergeCell ref="H27:P27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0" t="s">
        <v>17</v>
      </c>
      <c r="C2" s="10" t="s">
        <v>27</v>
      </c>
    </row>
    <row r="3" spans="2:3" x14ac:dyDescent="0.25">
      <c r="B3" s="10" t="s">
        <v>16</v>
      </c>
      <c r="C3" s="10" t="s">
        <v>28</v>
      </c>
    </row>
    <row r="4" spans="2:3" x14ac:dyDescent="0.25">
      <c r="B4" s="10" t="s">
        <v>15</v>
      </c>
      <c r="C4" s="10" t="s">
        <v>29</v>
      </c>
    </row>
    <row r="5" spans="2:3" x14ac:dyDescent="0.25">
      <c r="B5" s="10" t="s">
        <v>19</v>
      </c>
      <c r="C5" s="10" t="s">
        <v>30</v>
      </c>
    </row>
    <row r="6" spans="2:3" x14ac:dyDescent="0.25">
      <c r="B6" s="10" t="s">
        <v>18</v>
      </c>
      <c r="C6" s="10" t="s">
        <v>31</v>
      </c>
    </row>
    <row r="7" spans="2:3" x14ac:dyDescent="0.25">
      <c r="B7" s="10" t="s">
        <v>21</v>
      </c>
      <c r="C7" s="10" t="s">
        <v>66</v>
      </c>
    </row>
    <row r="8" spans="2:3" x14ac:dyDescent="0.25">
      <c r="B8" s="10" t="s">
        <v>22</v>
      </c>
      <c r="C8" s="10" t="s">
        <v>67</v>
      </c>
    </row>
    <row r="9" spans="2:3" x14ac:dyDescent="0.25">
      <c r="B9" s="10" t="s">
        <v>52</v>
      </c>
      <c r="C9" s="10" t="s">
        <v>68</v>
      </c>
    </row>
    <row r="10" spans="2:3" x14ac:dyDescent="0.25">
      <c r="B10" s="10" t="s">
        <v>51</v>
      </c>
      <c r="C10" s="10" t="s">
        <v>69</v>
      </c>
    </row>
    <row r="11" spans="2:3" x14ac:dyDescent="0.25">
      <c r="B11" s="10" t="s">
        <v>50</v>
      </c>
      <c r="C11" s="10" t="s">
        <v>70</v>
      </c>
    </row>
    <row r="12" spans="2:3" x14ac:dyDescent="0.25">
      <c r="B12" s="10" t="s">
        <v>20</v>
      </c>
      <c r="C12" s="10" t="s">
        <v>71</v>
      </c>
    </row>
    <row r="13" spans="2:3" x14ac:dyDescent="0.25">
      <c r="B13" s="10" t="s">
        <v>80</v>
      </c>
      <c r="C13" s="10" t="s">
        <v>82</v>
      </c>
    </row>
    <row r="14" spans="2:3" x14ac:dyDescent="0.25">
      <c r="B14" s="10" t="s">
        <v>81</v>
      </c>
      <c r="C14" s="10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73</v>
      </c>
      <c r="C11" s="10" t="s">
        <v>76</v>
      </c>
    </row>
    <row r="12" spans="2:3" x14ac:dyDescent="0.25">
      <c r="B12" s="10" t="s">
        <v>49</v>
      </c>
      <c r="C12" s="10" t="s">
        <v>64</v>
      </c>
    </row>
    <row r="13" spans="2:3" x14ac:dyDescent="0.25">
      <c r="B13" s="10" t="s">
        <v>42</v>
      </c>
      <c r="C13" s="10" t="s">
        <v>65</v>
      </c>
    </row>
    <row r="14" spans="2:3" x14ac:dyDescent="0.25">
      <c r="B14" s="10" t="s">
        <v>74</v>
      </c>
      <c r="C14" s="10" t="s">
        <v>77</v>
      </c>
    </row>
    <row r="15" spans="2:3" x14ac:dyDescent="0.25">
      <c r="B15" s="10" t="s">
        <v>75</v>
      </c>
      <c r="C15" s="10" t="s">
        <v>78</v>
      </c>
    </row>
    <row r="16" spans="2:3" x14ac:dyDescent="0.25">
      <c r="B16" s="10" t="s">
        <v>25</v>
      </c>
      <c r="C16" s="10" t="s">
        <v>32</v>
      </c>
    </row>
    <row r="17" spans="2:3" x14ac:dyDescent="0.25">
      <c r="B17" s="10" t="s">
        <v>24</v>
      </c>
      <c r="C17" s="10" t="s">
        <v>33</v>
      </c>
    </row>
    <row r="18" spans="2:3" x14ac:dyDescent="0.25">
      <c r="B18" s="10" t="s">
        <v>23</v>
      </c>
      <c r="C18" s="10" t="s">
        <v>34</v>
      </c>
    </row>
    <row r="19" spans="2:3" x14ac:dyDescent="0.25">
      <c r="B19" s="10" t="s">
        <v>72</v>
      </c>
      <c r="C19" s="10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0" t="s">
        <v>48</v>
      </c>
      <c r="C2" s="10" t="s">
        <v>55</v>
      </c>
    </row>
    <row r="3" spans="2:3" x14ac:dyDescent="0.25">
      <c r="B3" s="10" t="s">
        <v>47</v>
      </c>
      <c r="C3" s="10" t="s">
        <v>56</v>
      </c>
    </row>
    <row r="4" spans="2:3" x14ac:dyDescent="0.25">
      <c r="B4" s="10" t="s">
        <v>53</v>
      </c>
      <c r="C4" s="10" t="s">
        <v>57</v>
      </c>
    </row>
    <row r="5" spans="2:3" x14ac:dyDescent="0.25">
      <c r="B5" s="10" t="s">
        <v>41</v>
      </c>
      <c r="C5" s="10" t="s">
        <v>58</v>
      </c>
    </row>
    <row r="6" spans="2:3" x14ac:dyDescent="0.25">
      <c r="B6" s="10" t="s">
        <v>54</v>
      </c>
      <c r="C6" s="10" t="s">
        <v>59</v>
      </c>
    </row>
    <row r="7" spans="2:3" x14ac:dyDescent="0.25">
      <c r="B7" s="10" t="s">
        <v>43</v>
      </c>
      <c r="C7" s="10" t="s">
        <v>60</v>
      </c>
    </row>
    <row r="8" spans="2:3" x14ac:dyDescent="0.25">
      <c r="B8" s="10" t="s">
        <v>45</v>
      </c>
      <c r="C8" s="10" t="s">
        <v>61</v>
      </c>
    </row>
    <row r="9" spans="2:3" x14ac:dyDescent="0.25">
      <c r="B9" s="10" t="s">
        <v>44</v>
      </c>
      <c r="C9" s="10" t="s">
        <v>62</v>
      </c>
    </row>
    <row r="10" spans="2:3" x14ac:dyDescent="0.25">
      <c r="B10" s="10" t="s">
        <v>46</v>
      </c>
      <c r="C10" s="10" t="s">
        <v>63</v>
      </c>
    </row>
    <row r="11" spans="2:3" x14ac:dyDescent="0.25">
      <c r="B11" s="10" t="s">
        <v>49</v>
      </c>
      <c r="C11" s="10" t="s">
        <v>64</v>
      </c>
    </row>
    <row r="12" spans="2:3" x14ac:dyDescent="0.25">
      <c r="B12" s="10" t="s">
        <v>42</v>
      </c>
      <c r="C12" s="10" t="s">
        <v>65</v>
      </c>
    </row>
    <row r="13" spans="2:3" x14ac:dyDescent="0.25">
      <c r="B13" s="10" t="s">
        <v>14</v>
      </c>
      <c r="C13" s="10" t="s">
        <v>26</v>
      </c>
    </row>
    <row r="14" spans="2:3" x14ac:dyDescent="0.25">
      <c r="B14" s="10" t="s">
        <v>17</v>
      </c>
      <c r="C14" s="10" t="s">
        <v>27</v>
      </c>
    </row>
    <row r="15" spans="2:3" x14ac:dyDescent="0.25">
      <c r="B15" s="10" t="s">
        <v>16</v>
      </c>
      <c r="C15" s="10" t="s">
        <v>28</v>
      </c>
    </row>
    <row r="16" spans="2:3" x14ac:dyDescent="0.25">
      <c r="B16" s="10" t="s">
        <v>15</v>
      </c>
      <c r="C16" s="10" t="s">
        <v>29</v>
      </c>
    </row>
    <row r="17" spans="2:3" x14ac:dyDescent="0.25">
      <c r="B17" s="10" t="s">
        <v>19</v>
      </c>
      <c r="C17" s="10" t="s">
        <v>30</v>
      </c>
    </row>
    <row r="18" spans="2:3" x14ac:dyDescent="0.25">
      <c r="B18" s="10" t="s">
        <v>18</v>
      </c>
      <c r="C18" s="10" t="s">
        <v>31</v>
      </c>
    </row>
    <row r="19" spans="2:3" x14ac:dyDescent="0.25">
      <c r="B19" s="10" t="s">
        <v>21</v>
      </c>
      <c r="C19" s="10" t="s">
        <v>66</v>
      </c>
    </row>
    <row r="20" spans="2:3" x14ac:dyDescent="0.25">
      <c r="B20" s="10" t="s">
        <v>22</v>
      </c>
      <c r="C20" s="10" t="s">
        <v>67</v>
      </c>
    </row>
    <row r="21" spans="2:3" x14ac:dyDescent="0.25">
      <c r="B21" s="10" t="s">
        <v>52</v>
      </c>
      <c r="C21" s="10" t="s">
        <v>68</v>
      </c>
    </row>
    <row r="22" spans="2:3" x14ac:dyDescent="0.25">
      <c r="B22" s="10" t="s">
        <v>51</v>
      </c>
      <c r="C22" s="10" t="s">
        <v>69</v>
      </c>
    </row>
    <row r="23" spans="2:3" x14ac:dyDescent="0.25">
      <c r="B23" s="10" t="s">
        <v>50</v>
      </c>
      <c r="C23" s="10" t="s">
        <v>70</v>
      </c>
    </row>
    <row r="24" spans="2:3" x14ac:dyDescent="0.25">
      <c r="B24" s="10" t="s">
        <v>20</v>
      </c>
      <c r="C24" s="10" t="s">
        <v>71</v>
      </c>
    </row>
    <row r="25" spans="2:3" x14ac:dyDescent="0.25">
      <c r="B25" s="10" t="s">
        <v>23</v>
      </c>
      <c r="C25" s="10" t="s">
        <v>34</v>
      </c>
    </row>
    <row r="26" spans="2:3" x14ac:dyDescent="0.25">
      <c r="B26" s="10" t="s">
        <v>12</v>
      </c>
      <c r="C26" s="1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28.11.2025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2025-11-28T13:36:07Z</dcterms:modified>
</cp:coreProperties>
</file>