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3B32F788-C958-42A7-B229-85ADFC368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.05.2026" sheetId="15" r:id="rId1"/>
    <sheet name="Лист1" sheetId="14" state="hidden" r:id="rId2"/>
  </sheets>
  <definedNames>
    <definedName name="_xlnm._FilterDatabase" localSheetId="0" hidden="1">'26.05.2026'!$A$4:$Q$6</definedName>
    <definedName name="_xlnm._FilterDatabase" localSheetId="1" hidden="1">Лист1!$B$2:$D$32</definedName>
    <definedName name="Товар">Лист1!$B$2:$D$32</definedName>
  </definedNames>
  <calcPr calcId="191029"/>
</workbook>
</file>

<file path=xl/calcChain.xml><?xml version="1.0" encoding="utf-8"?>
<calcChain xmlns="http://schemas.openxmlformats.org/spreadsheetml/2006/main">
  <c r="H5" i="15" l="1"/>
  <c r="I5" i="15"/>
</calcChain>
</file>

<file path=xl/sharedStrings.xml><?xml version="1.0" encoding="utf-8"?>
<sst xmlns="http://schemas.openxmlformats.org/spreadsheetml/2006/main" count="112" uniqueCount="86">
  <si>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</si>
  <si>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</si>
  <si>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</si>
  <si>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</si>
  <si>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</si>
  <si>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</si>
  <si>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</si>
  <si>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</si>
  <si>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</si>
  <si>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</si>
  <si>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</si>
  <si>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</si>
  <si>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</si>
  <si>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</si>
  <si>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</si>
  <si>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</si>
  <si>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</si>
  <si>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</si>
  <si>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</si>
  <si>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</si>
  <si>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</si>
  <si>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</si>
  <si>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</si>
  <si>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</si>
  <si>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</si>
  <si>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</si>
  <si>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</si>
  <si>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</si>
  <si>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</si>
  <si>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</si>
  <si>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</si>
  <si>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</si>
  <si>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</si>
  <si>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</si>
  <si>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</si>
  <si>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</si>
  <si>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</si>
  <si>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</si>
  <si>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</si>
  <si>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</si>
  <si>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</si>
  <si>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</si>
  <si>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</si>
  <si>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</si>
  <si>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</si>
  <si>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</si>
  <si>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</si>
  <si>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</si>
  <si>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</si>
  <si>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</si>
  <si>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</si>
  <si>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</si>
  <si>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</si>
  <si>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</si>
  <si>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</si>
  <si>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</si>
  <si>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</si>
  <si>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</si>
  <si>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</si>
  <si>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</si>
  <si>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</si>
  <si>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</si>
  <si>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</si>
  <si>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</si>
  <si>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</si>
  <si>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</si>
  <si>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</si>
  <si>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FB Capital ТОО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</si>
  <si>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</si>
  <si>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</si>
  <si>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</si>
  <si>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</si>
  <si>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</si>
  <si>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</si>
  <si>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</si>
  <si>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</si>
  <si>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</si>
  <si>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</si>
  <si>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ТОО Контракт групп</t>
  </si>
  <si>
    <t>130540013223</t>
  </si>
  <si>
    <t>ТОО "TBA Group"</t>
  </si>
  <si>
    <t>АО Шубарколь Премиум</t>
  </si>
  <si>
    <t>130440022185</t>
  </si>
  <si>
    <t>САУДА-САТТЫҚ НӘТИЖЕЛЕРІ / ИТОГИ ТОРГОВ  
26.05.2026</t>
  </si>
  <si>
    <t>AD510H3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</si>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</sst>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Q35"/>
  <sheetViews>
    <sheetView tabSelected="1" zoomScale="55" zoomScaleNormal="55" workbookViewId="0">
      <selection activeCell="I32" sqref="I32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7" x14ac:dyDescent="0.25">
      <c r="Q2" s="1" t="s">
        <v>10</v>
      </c>
    </row>
    <row r="3" spans="2:17" ht="39" customHeight="1" x14ac:dyDescent="0.25">
      <c r="B3" s="15" t="s">
        <v>83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63" x14ac:dyDescent="0.25">
      <c r="B5" s="6" t="s">
        <v>78</v>
      </c>
      <c r="C5" s="6" t="s">
        <v>79</v>
      </c>
      <c r="D5" s="6" t="s">
        <v>80</v>
      </c>
      <c r="E5" s="6" t="s">
        <v>81</v>
      </c>
      <c r="F5" s="6" t="s">
        <v>82</v>
      </c>
      <c r="G5" s="6" t="s">
        <v>67</v>
      </c>
      <c r="H5" s="6" t="str">
        <f t="shared" ref="H5" si="0">VLOOKUP(J5,Товар,2,FALSE)</f>
        <v>D markaly komir 50-300 mm Shubarkol Premiym AQ FCA Shubarkol stansiasy Qostanai obl. T + 3 ai/уголь марки Д 50-300 мм АО Шубарколь Премиум FCA ст. Шубарколь на Костанайскую обл. T+3 мес.</v>
      </c>
      <c r="I5" s="6">
        <f t="shared" ref="I5" si="1">VLOOKUP(J5,Товар,3,FALSE)</f>
        <v>2701</v>
      </c>
      <c r="J5" s="6" t="s">
        <v>84</v>
      </c>
      <c r="K5" s="6">
        <v>1</v>
      </c>
      <c r="L5" s="14">
        <v>10136</v>
      </c>
      <c r="M5" s="14">
        <v>10136</v>
      </c>
      <c r="N5" s="14">
        <v>10136</v>
      </c>
      <c r="O5" s="14">
        <v>10136</v>
      </c>
      <c r="P5" s="14">
        <v>10136</v>
      </c>
      <c r="Q5" s="14">
        <v>3547600</v>
      </c>
    </row>
    <row r="6" spans="2:17" ht="18.75" customHeight="1" x14ac:dyDescent="0.25">
      <c r="B6" s="1"/>
      <c r="C6" s="1"/>
      <c r="D6" s="1"/>
      <c r="E6" s="1"/>
      <c r="F6" s="1"/>
      <c r="G6" s="1"/>
      <c r="H6" s="16"/>
      <c r="I6" s="17"/>
      <c r="J6" s="17"/>
      <c r="K6" s="17"/>
      <c r="L6" s="17"/>
      <c r="M6" s="17"/>
      <c r="N6" s="17"/>
      <c r="O6" s="17"/>
      <c r="P6" s="18"/>
      <c r="Q6" s="2">
        <v>3547600</v>
      </c>
    </row>
    <row r="7" spans="2:17" x14ac:dyDescent="0.25">
      <c r="Q7" s="4"/>
    </row>
    <row r="8" spans="2:17" x14ac:dyDescent="0.25">
      <c r="Q8" s="4"/>
    </row>
    <row r="11" spans="2:17" x14ac:dyDescent="0.25">
      <c r="K11" s="12"/>
    </row>
    <row r="35" spans="8:8" x14ac:dyDescent="0.25">
      <c r="H35" s="3" t="s">
        <v>17</v>
      </c>
    </row>
  </sheetData>
  <autoFilter ref="A4:Q6" xr:uid="{E8B2D6B2-001F-45E1-81ED-F66B5398CB4D}"/>
  <mergeCells count="2">
    <mergeCell ref="B3:Q3"/>
    <mergeCell ref="H6: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32"/>
  <sheetViews>
    <sheetView workbookViewId="0">
      <selection activeCell="D13" sqref="D13"/>
    </sheetView>
  </sheetViews>
  <sheetFormatPr defaultRowHeight="15" x14ac:dyDescent="0.25"/>
  <cols>
    <col min="3" max="3" width="161.28515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71</v>
      </c>
      <c r="C9" s="5" t="s">
        <v>72</v>
      </c>
      <c r="D9" s="13">
        <v>1701</v>
      </c>
    </row>
    <row r="10" spans="2:4" x14ac:dyDescent="0.25">
      <c r="B10" s="5" t="s">
        <v>70</v>
      </c>
      <c r="C10" s="5" t="s">
        <v>73</v>
      </c>
      <c r="D10" s="13" t="s">
        <v>60</v>
      </c>
    </row>
    <row r="11" spans="2:4" ht="24" customHeight="1" x14ac:dyDescent="0.25">
      <c r="B11" s="5" t="s">
        <v>75</v>
      </c>
      <c r="C11" s="5" t="s">
        <v>76</v>
      </c>
      <c r="D11" s="13">
        <v>2701</v>
      </c>
    </row>
    <row r="12" spans="2:4" x14ac:dyDescent="0.25">
      <c r="B12" s="5" t="s">
        <v>74</v>
      </c>
      <c r="C12" s="5" t="s">
        <v>77</v>
      </c>
      <c r="D12" s="13">
        <v>2701</v>
      </c>
    </row>
    <row r="13" spans="2:4" x14ac:dyDescent="0.25">
      <c r="B13" s="5" t="s">
        <v>84</v>
      </c>
      <c r="C13" s="5" t="s">
        <v>85</v>
      </c>
      <c r="D13" s="13">
        <v>2701</v>
      </c>
    </row>
    <row r="14" spans="2:4" x14ac:dyDescent="0.25">
      <c r="B14" s="5" t="s">
        <v>68</v>
      </c>
      <c r="C14" s="5" t="s">
        <v>69</v>
      </c>
      <c r="D14" s="13">
        <v>1701</v>
      </c>
    </row>
    <row r="15" spans="2:4" x14ac:dyDescent="0.25">
      <c r="B15" s="5" t="s">
        <v>65</v>
      </c>
      <c r="C15" s="13" t="s">
        <v>66</v>
      </c>
      <c r="D15" s="13">
        <v>1701</v>
      </c>
    </row>
    <row r="16" spans="2:4" x14ac:dyDescent="0.25">
      <c r="B16" s="5" t="s">
        <v>44</v>
      </c>
      <c r="C16" s="13" t="s">
        <v>53</v>
      </c>
      <c r="D16" s="13" t="s">
        <v>26</v>
      </c>
    </row>
    <row r="17" spans="2:4" x14ac:dyDescent="0.25">
      <c r="B17" s="5" t="s">
        <v>46</v>
      </c>
      <c r="C17" s="13" t="s">
        <v>54</v>
      </c>
      <c r="D17" s="13" t="s">
        <v>27</v>
      </c>
    </row>
    <row r="18" spans="2:4" x14ac:dyDescent="0.25">
      <c r="B18" s="5" t="s">
        <v>19</v>
      </c>
      <c r="C18" s="13" t="s">
        <v>23</v>
      </c>
      <c r="D18" s="13" t="s">
        <v>27</v>
      </c>
    </row>
    <row r="19" spans="2:4" x14ac:dyDescent="0.25">
      <c r="B19" s="5" t="s">
        <v>47</v>
      </c>
      <c r="C19" s="13" t="s">
        <v>55</v>
      </c>
      <c r="D19" s="13" t="s">
        <v>27</v>
      </c>
    </row>
    <row r="20" spans="2:4" ht="24" x14ac:dyDescent="0.25">
      <c r="B20" s="5" t="s">
        <v>48</v>
      </c>
      <c r="C20" s="13" t="s">
        <v>56</v>
      </c>
      <c r="D20" s="13" t="s">
        <v>63</v>
      </c>
    </row>
    <row r="21" spans="2:4" x14ac:dyDescent="0.25">
      <c r="B21" s="5" t="s">
        <v>49</v>
      </c>
      <c r="C21" s="13" t="s">
        <v>57</v>
      </c>
      <c r="D21" s="13" t="s">
        <v>64</v>
      </c>
    </row>
    <row r="22" spans="2:4" ht="24" x14ac:dyDescent="0.25">
      <c r="B22" s="5" t="s">
        <v>20</v>
      </c>
      <c r="C22" s="13" t="s">
        <v>24</v>
      </c>
      <c r="D22" s="13" t="s">
        <v>62</v>
      </c>
    </row>
    <row r="23" spans="2:4" x14ac:dyDescent="0.25">
      <c r="B23" s="5" t="s">
        <v>21</v>
      </c>
      <c r="C23" s="13" t="s">
        <v>25</v>
      </c>
      <c r="D23" s="13" t="s">
        <v>62</v>
      </c>
    </row>
    <row r="24" spans="2:4" ht="24" x14ac:dyDescent="0.25">
      <c r="B24" s="5" t="s">
        <v>51</v>
      </c>
      <c r="C24" s="13" t="s">
        <v>58</v>
      </c>
      <c r="D24" s="13" t="s">
        <v>62</v>
      </c>
    </row>
    <row r="25" spans="2:4" x14ac:dyDescent="0.25">
      <c r="B25" s="5" t="s">
        <v>50</v>
      </c>
      <c r="C25" s="13" t="s">
        <v>59</v>
      </c>
      <c r="D25" s="13" t="s">
        <v>64</v>
      </c>
    </row>
    <row r="26" spans="2:4" x14ac:dyDescent="0.25">
      <c r="B26" s="5" t="s">
        <v>21</v>
      </c>
      <c r="C26" s="13" t="s">
        <v>25</v>
      </c>
      <c r="D26" s="13" t="s">
        <v>62</v>
      </c>
    </row>
    <row r="27" spans="2:4" x14ac:dyDescent="0.25">
      <c r="B27" s="5" t="s">
        <v>30</v>
      </c>
      <c r="C27" s="13" t="s">
        <v>38</v>
      </c>
      <c r="D27" s="13">
        <v>1701</v>
      </c>
    </row>
    <row r="28" spans="2:4" x14ac:dyDescent="0.25">
      <c r="B28" s="5" t="s">
        <v>31</v>
      </c>
      <c r="C28" s="13" t="s">
        <v>39</v>
      </c>
      <c r="D28" s="13" t="s">
        <v>60</v>
      </c>
    </row>
    <row r="29" spans="2:4" x14ac:dyDescent="0.25">
      <c r="B29" s="5" t="s">
        <v>32</v>
      </c>
      <c r="C29" s="13" t="s">
        <v>40</v>
      </c>
      <c r="D29" s="13" t="s">
        <v>60</v>
      </c>
    </row>
    <row r="30" spans="2:4" x14ac:dyDescent="0.25">
      <c r="B30" s="5" t="s">
        <v>33</v>
      </c>
      <c r="C30" s="13" t="s">
        <v>41</v>
      </c>
      <c r="D30" s="13" t="s">
        <v>60</v>
      </c>
    </row>
    <row r="31" spans="2:4" x14ac:dyDescent="0.25">
      <c r="B31" s="5" t="s">
        <v>34</v>
      </c>
      <c r="C31" s="13" t="s">
        <v>42</v>
      </c>
      <c r="D31" s="13" t="s">
        <v>60</v>
      </c>
    </row>
    <row r="32" spans="2:4" x14ac:dyDescent="0.25">
      <c r="B32" s="5" t="s">
        <v>29</v>
      </c>
      <c r="C32" s="13" t="s">
        <v>43</v>
      </c>
      <c r="D32" s="13" t="s">
        <v>60</v>
      </c>
    </row>
  </sheetData>
  <autoFilter ref="B2:D3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26.05.2026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2026-05-26T13:14:14Z</dcterms:modified>
</cp:coreProperties>
</file>