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Spot\Итоги торгов\2026\1 январь\"/>
    </mc:Choice>
  </mc:AlternateContent>
  <xr:revisionPtr revIDLastSave="0" documentId="13_ncr:1_{50561884-8E1F-473B-AA18-CBA49A265131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26.01.2026" sheetId="9" r:id="rId1"/>
    <sheet name="Лист1" sheetId="10" state="hidden" r:id="rId2"/>
  </sheets>
  <definedNames>
    <definedName name="_xlnm._FilterDatabase" localSheetId="0" hidden="1">'26.01.2026'!$B$4:$Q$52</definedName>
    <definedName name="Товар">Лист1!$B$3:$C$20</definedName>
  </definedNames>
  <calcPr calcId="191029"/>
</workbook>
</file>

<file path=xl/calcChain.xml><?xml version="1.0" encoding="utf-8"?>
<calcChain xmlns="http://schemas.openxmlformats.org/spreadsheetml/2006/main">
  <c r="H6" i="9" l="1"/>
  <c r="H7" i="9"/>
  <c r="H8" i="9"/>
  <c r="H9" i="9"/>
  <c r="H10" i="9"/>
  <c r="H11" i="9"/>
  <c r="H12" i="9"/>
  <c r="H13" i="9"/>
  <c r="H14" i="9"/>
  <c r="H15" i="9"/>
  <c r="H16" i="9"/>
  <c r="H17" i="9"/>
  <c r="H18" i="9"/>
  <c r="H19" i="9"/>
  <c r="H20" i="9"/>
  <c r="H21" i="9"/>
  <c r="H22" i="9"/>
  <c r="H23" i="9"/>
  <c r="H24" i="9"/>
  <c r="H25" i="9"/>
  <c r="H26" i="9"/>
  <c r="H27" i="9"/>
  <c r="H28" i="9"/>
  <c r="H29" i="9"/>
  <c r="H30" i="9"/>
  <c r="H31" i="9"/>
  <c r="H32" i="9"/>
  <c r="H33" i="9"/>
  <c r="H34" i="9"/>
  <c r="H35" i="9"/>
  <c r="H36" i="9"/>
  <c r="H37" i="9"/>
  <c r="H38" i="9"/>
  <c r="H39" i="9"/>
  <c r="H40" i="9"/>
  <c r="H41" i="9"/>
  <c r="H42" i="9"/>
  <c r="H43" i="9"/>
  <c r="H44" i="9"/>
  <c r="H45" i="9"/>
  <c r="H46" i="9"/>
  <c r="H47" i="9"/>
  <c r="H48" i="9"/>
  <c r="H49" i="9"/>
  <c r="H50" i="9"/>
  <c r="H51" i="9"/>
  <c r="H5" i="9"/>
  <c r="Q52" i="9"/>
</calcChain>
</file>

<file path=xl/sharedStrings.xml><?xml version="1.0" encoding="utf-8"?>
<sst xmlns="http://schemas.openxmlformats.org/spreadsheetml/2006/main" count="471" uniqueCount="137">
  <si>
    <t>Сатып алушының атауы/
Наименование покупателя</t>
  </si>
  <si>
    <t xml:space="preserve">Сатушының атауы/
Наименование продавца </t>
  </si>
  <si>
    <t>Тауардың атауы/
Наименование товара</t>
  </si>
  <si>
    <t>Тауар коды/
Код товара</t>
  </si>
  <si>
    <t>Жасалған мәмілелер саны/
Количество заключенных сделок</t>
  </si>
  <si>
    <t>Мәміленің орташа өлшенген бағасы/
Средневзвешанная цена сделки</t>
  </si>
  <si>
    <t>Мәміленің ең төменгі бағасы/
Минимальная  цена сделки</t>
  </si>
  <si>
    <t>Мәмілелердің ең жоғары бағасы /
Максимальная цена сделки</t>
  </si>
  <si>
    <t>Сауда-саттықты ашу бағасы/
Цена открытия торгов</t>
  </si>
  <si>
    <t>Сауда-саттықты жабу бағасы/
Цена закрытия торгов</t>
  </si>
  <si>
    <t>теңгемен/ в тенге</t>
  </si>
  <si>
    <t>Сатып алушы брокерінің атауы /Наименование брокера покупателя</t>
  </si>
  <si>
    <t>Сатып алушының БСН-і/ 
БИН покупателя</t>
  </si>
  <si>
    <t>Сатушының БСН-і / БИН продавца</t>
  </si>
  <si>
    <t>Сатушы брокерінің атауы / Наименование брокера продавца</t>
  </si>
  <si>
    <t>Жалпы сомасы / Общая сумма сделки</t>
  </si>
  <si>
    <t>ЕАЭО СЭҚ ТН /
Код ТН ВЭД ЕАЭС</t>
  </si>
  <si>
    <t>САУДА-САТТЫҚ НӘТИЖЕЛЕРІ / ИТОГИ ТОРГОВ  
26.01.2026</t>
  </si>
  <si>
    <t>D3DE1TO</t>
  </si>
  <si>
    <t>D3DE1EA</t>
  </si>
  <si>
    <t>D6DE1SP</t>
  </si>
  <si>
    <t>D6DE1EA</t>
  </si>
  <si>
    <t>D3DE1SP</t>
  </si>
  <si>
    <t>DTDFCEA</t>
  </si>
  <si>
    <t>DADFCSP</t>
  </si>
  <si>
    <t>DADFCTO</t>
  </si>
  <si>
    <t>DRDF4EA</t>
  </si>
  <si>
    <t>DEDF4SP</t>
  </si>
  <si>
    <t>DEDF4TO</t>
  </si>
  <si>
    <t>AD303K3</t>
  </si>
  <si>
    <t>AD308K3</t>
  </si>
  <si>
    <t>AD309K3</t>
  </si>
  <si>
    <t>AD313K3</t>
  </si>
  <si>
    <t>AD302K3</t>
  </si>
  <si>
    <t>AD301K3</t>
  </si>
  <si>
    <t>1</t>
  </si>
  <si>
    <t>Код Товара</t>
  </si>
  <si>
    <t>Наименование Товара</t>
  </si>
  <si>
    <t>D markaly komir klasty 0-300 mm AO Shubarkol Komir FCA st.Qyzyljarst. Shubarkol Astana q./ Уголь марки Д класса 0-300 мм АО Шубарколь комир FCA ст. Кызылжарст. Шубаркуль в г. Астана</t>
  </si>
  <si>
    <t>D markaly komir klasty 0-300 mm AO Shubarkol Komi FCA st. Qyzyljarst. Shubarkol Almaty q./ Уголь марки Д класса 0-300 мм АО Шубарколь комир FCA ст. Кызылжарст. Шубаркуль в г. Алматы</t>
  </si>
  <si>
    <t>D markaly komir klasty 0-300 mm AO Shubarkol Komir FCA st. Qyzyljarst. Shubarkol Aqmola oblysyna/ Уголь марки Д класса 0-300 мм АО Шубарколь комир FCA ст.Кызылжарст.Шубаркуль в Акмолинс</t>
  </si>
  <si>
    <t>D markaly komir klasty 0-300 mm AO Shubarkol Komir FCA st. Qyzyljarst. Shubarkol Zhambyl oblysyna/ Уголь марки Д класса 0-300 мм АО Шубарколь комир FCA ст. Кызылжарст. Шубаркуль в Жамбыл</t>
  </si>
  <si>
    <t>D markaly komir klasty 0-300 mm AO Shubarkol Komir FCA st.Qyzyljarst.Shubarkol Qaragandy oblysyna/ Уголь марки Д класса 0-300 мм АО Шубарколь комир FCA ст. Кызылжарст.Шубаркуль в Караган</t>
  </si>
  <si>
    <t>Dmarkaly komir klasty 0-300 mm AO Shubarkol Komir FCA st. Qyzyljarst. Shubarkol Turkistan oblysyna/ Уголь марки Д класса 0-300 мм АО Шубарколь комир FCA ст. Кызылжарст. Шубаркуль на Турк</t>
  </si>
  <si>
    <t>AI-92 benzini tay AMoZ,FCA st.Tendik,tek temirjol koligimen jetkizy/Бензин АИ-92 ТОО АНПЗ,FCA ст.Тендык,поставка только ж/д транспортом</t>
  </si>
  <si>
    <t>Benzin AI-92 JSHS PMHZ,FCA st.Pavlodar-port,jetkizy tek t/j/ kolikpen/Бензин АИ-92 ТОО ПНХЗ, FCA ст. Павлодар-порт, поставка только ж/д/ транспортом</t>
  </si>
  <si>
    <t>BENZIN AI-92 too PKOP, FCA St. Tekesu, set tolko z / D Transport/Бензин АИ-92 ТОО ПКОП, FCA ст. Текесу, поставка только ж/д транспортом</t>
  </si>
  <si>
    <t>AI-95 benzini tay AMoZ,FCA st.Tendik,tek temirjol koligimen jetkizy/Бензин АИ-95 ТОО АНПЗ,FCA ст.Тендык,поставка только ж/д транспортом</t>
  </si>
  <si>
    <t>AI-95 benzini,PMHZ JSHS,Pavlodar-port st.FCA,tek temir jol koligimen jetkizy/Бензин АИ-95,ТОО ПНХЗ,FCA ст.Павлодар-порт,поставка только ж/д транспортом</t>
  </si>
  <si>
    <t>RT reaktivti qozgaltqyshtarga arnalgan otyn,PMHZ JSHS,FCA,Pavlodar-port stans,tek t/ jol koligimenjetkizy/Топливо д/ реакт двиг марки РТ,ТОО ПНХЗ,FCA,ст.Павлодар-порт,поставка то</t>
  </si>
  <si>
    <t>KO-1 reaktivti qozgaltqyshtargaarnalganotyn,PKOPJSHS,FCA,Tekesy stans,tek t/ jol koligimen jetkizy/Топливо для реак двиг марки ТС-1,ТОО ПКОП,FCA,ст.Текесу,только ж/д</t>
  </si>
  <si>
    <t>DT-E-K4 markaly dizeldik otyn PMHZ FCA JSHS,Pavlodar-port stansiasy,temirjol koligi/Топливо дизельное межсезонное марки ДТ-Е-K4 ТОО ПНХЗ FCA,станция Павлодар-порт,железнодорожный</t>
  </si>
  <si>
    <t>DT-E-K4 markaly dizel otyny PKOP JSHS,FCA Tekesy stansiasy,jetkizy bazisi-tek temir jol koligimen/Топливо дизельное марки ДТ-Е-K4 ТОО ПКОП,FCA ст.Текесу,базис поставки - только ж</t>
  </si>
  <si>
    <t>DT-Z-K4 markaly dizel otyny AMoZ JSHS, FCA tendik stansiasy,jetkizy bazisi-tek temir jol koligimen/Топливо дизельное марки ДТ-З-K4 ТОО АНПЗ,FCA ст.Тендык,базис поставки–только ж/</t>
  </si>
  <si>
    <t>TC-1 reaktivti qozgaltqyshtarynaarnalganotyn, AMOZ JSHS, FCA, tendik stansiasy, t / j jetkizy/Топливо для реактив двиг TC-1, ТОО АНПЗ, FCA, СТ. ТЕНДЫК, поставка ж/д</t>
  </si>
  <si>
    <t>2710 12 413 0</t>
  </si>
  <si>
    <t>2710 12 450 0</t>
  </si>
  <si>
    <t>2710 19 424 0</t>
  </si>
  <si>
    <t>2710 19 422 0</t>
  </si>
  <si>
    <t>2710 19 210 0</t>
  </si>
  <si>
    <t>MAX TRADE COMPANY</t>
  </si>
  <si>
    <t>ИП Надирбеков Б.К.</t>
  </si>
  <si>
    <t>ТОО "НПО "Юна"</t>
  </si>
  <si>
    <t>ТОО «KAZ Oil Service»</t>
  </si>
  <si>
    <t>ТОО TREND ENERGY</t>
  </si>
  <si>
    <t>ТОО "Ойл"</t>
  </si>
  <si>
    <t>ТОО «SP Group»</t>
  </si>
  <si>
    <t>ИП МУХИЕВ ДОСАЙ КАДЫМОВИЧ</t>
  </si>
  <si>
    <t>ТОО INDUSTRIAL MARKET RESOURCE</t>
  </si>
  <si>
    <t>ТОО "ТумарМунай"</t>
  </si>
  <si>
    <t xml:space="preserve"> STAR OIL Energy ТОО</t>
  </si>
  <si>
    <t>АО "Международный аэропорт Туркестан"</t>
  </si>
  <si>
    <t>ТОО "Diesel Group"</t>
  </si>
  <si>
    <t>ТОО "PETROPRIME"</t>
  </si>
  <si>
    <t>ТОО KAZ-DIESEL</t>
  </si>
  <si>
    <t>ТОО Ken Aimak Trade</t>
  </si>
  <si>
    <t>ТОО «KEYZET»</t>
  </si>
  <si>
    <t>ТОО «Астана Мұнай»</t>
  </si>
  <si>
    <t>ТОО «Траст Петролеум»</t>
  </si>
  <si>
    <t>ТОО "Ариант KZ"</t>
  </si>
  <si>
    <t>ТОО «KAZ уголь снаб»</t>
  </si>
  <si>
    <t>ТОО "ПСВ86"</t>
  </si>
  <si>
    <t>ТОО КАЗГРАНИТБАДАМ</t>
  </si>
  <si>
    <t>ТОО KZ-Broker</t>
  </si>
  <si>
    <t>ТОО "Силикат-Астана"</t>
  </si>
  <si>
    <t>220840006766</t>
  </si>
  <si>
    <t>630911301626</t>
  </si>
  <si>
    <t>031240003940</t>
  </si>
  <si>
    <t>150140023785</t>
  </si>
  <si>
    <t>230440043193</t>
  </si>
  <si>
    <t>960640000029</t>
  </si>
  <si>
    <t>030440006038</t>
  </si>
  <si>
    <t>660516301694</t>
  </si>
  <si>
    <t>160440030621</t>
  </si>
  <si>
    <t>130640000443</t>
  </si>
  <si>
    <t>130640000641</t>
  </si>
  <si>
    <t>120640009277</t>
  </si>
  <si>
    <t>100440000926</t>
  </si>
  <si>
    <t>081040013860</t>
  </si>
  <si>
    <t>081040008319</t>
  </si>
  <si>
    <t>091240007449</t>
  </si>
  <si>
    <t>111140006979</t>
  </si>
  <si>
    <t>060140018086</t>
  </si>
  <si>
    <t>180840020098</t>
  </si>
  <si>
    <t>170140014105</t>
  </si>
  <si>
    <t>090940002837</t>
  </si>
  <si>
    <t>180940015848</t>
  </si>
  <si>
    <t>090840006608</t>
  </si>
  <si>
    <t>220640050578</t>
  </si>
  <si>
    <t>200640004520</t>
  </si>
  <si>
    <t>ТОО "ALVANUR"</t>
  </si>
  <si>
    <t>Брокер Стандарт Плюс ТОО</t>
  </si>
  <si>
    <t>ATC Brok ТОО</t>
  </si>
  <si>
    <t>ТОО "Адалант777"</t>
  </si>
  <si>
    <t>Корунд-777 ТОО</t>
  </si>
  <si>
    <t>Олжа брокер ТОО</t>
  </si>
  <si>
    <t>ЮТС Капитал ТОО</t>
  </si>
  <si>
    <t>Torino-06 ТОО</t>
  </si>
  <si>
    <t>AMKO GROUP ТОО</t>
  </si>
  <si>
    <t>OilClub Management ТОО</t>
  </si>
  <si>
    <t>Ак Алтын Ко ТОО</t>
  </si>
  <si>
    <t>ТОО LPG Атырау</t>
  </si>
  <si>
    <t>AltaBroker ТОО</t>
  </si>
  <si>
    <t>ТОО «ПетроКазахстан Ойл Продактс»</t>
  </si>
  <si>
    <t>ТОО "Каспий нефть трейдинг"</t>
  </si>
  <si>
    <t>KC Energy Group ТОО</t>
  </si>
  <si>
    <t>ТОО IC Products</t>
  </si>
  <si>
    <t>АО "ШУБАРКОЛЬ КОМИР"</t>
  </si>
  <si>
    <t>050140004649</t>
  </si>
  <si>
    <t>190640003062</t>
  </si>
  <si>
    <t>231240026921</t>
  </si>
  <si>
    <t>250840004567</t>
  </si>
  <si>
    <t>020740000236</t>
  </si>
  <si>
    <t>FB Capital ТОО</t>
  </si>
  <si>
    <t>2</t>
  </si>
  <si>
    <t>4</t>
  </si>
  <si>
    <t>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</si>
</sst>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Arial"/>
      <family val="2"/>
      <charset val="204"/>
    </font>
    <font>
      <sz val="8"/>
      <name val="Calibri"/>
      <family val="2"/>
      <charset val="204"/>
      <scheme val="minor"/>
    </font>
    <font>
      <sz val="10"/>
      <color rgb="FF315D84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7F2F4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20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3" fontId="1" fillId="0" borderId="0" xfId="1" applyFont="1" applyAlignment="1">
      <alignment horizontal="center" vertical="center" wrapText="1"/>
    </xf>
    <xf numFmtId="43" fontId="2" fillId="2" borderId="1" xfId="1" applyFont="1" applyFill="1" applyBorder="1" applyAlignment="1">
      <alignment horizontal="center" vertical="center" wrapText="1"/>
    </xf>
    <xf numFmtId="43" fontId="4" fillId="0" borderId="2" xfId="1" applyFont="1" applyBorder="1" applyAlignment="1">
      <alignment horizontal="center" vertical="center" wrapText="1"/>
    </xf>
    <xf numFmtId="43" fontId="2" fillId="0" borderId="0" xfId="1" applyFont="1" applyAlignment="1">
      <alignment horizontal="center" vertical="center" wrapText="1"/>
    </xf>
    <xf numFmtId="43" fontId="6" fillId="3" borderId="1" xfId="1" applyFont="1" applyFill="1" applyBorder="1" applyAlignment="1">
      <alignment horizontal="center" vertical="center" wrapText="1"/>
    </xf>
    <xf numFmtId="49" fontId="6" fillId="3" borderId="1" xfId="1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9" fillId="4" borderId="1" xfId="0" applyFont="1" applyFill="1" applyBorder="1" applyAlignment="1">
      <alignment horizontal="center" vertical="center" wrapText="1"/>
    </xf>
    <xf numFmtId="43" fontId="3" fillId="0" borderId="3" xfId="1" applyFont="1" applyBorder="1" applyAlignment="1">
      <alignment horizontal="center" vertical="center" wrapText="1"/>
    </xf>
    <xf numFmtId="43" fontId="3" fillId="0" borderId="4" xfId="1" applyFont="1" applyBorder="1" applyAlignment="1">
      <alignment horizontal="center" vertical="center" wrapText="1"/>
    </xf>
    <xf numFmtId="43" fontId="3" fillId="0" borderId="5" xfId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3" fontId="6" fillId="3" borderId="1" xfId="1" applyFont="1" applyFill="1" applyBorder="1" applyAlignment="1">
      <alignment vertical="center" wrapText="1"/>
    </xf>
    <xf numFmtId="43" fontId="6" fillId="3" borderId="1" xfId="1" applyFont="1" applyFill="1" applyBorder="1" applyAlignment="1">
      <alignment horizontal="left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B2D6B2-001F-45E1-81ED-F66B5398CB4D}">
  <dimension ref="B2:Q54"/>
  <sheetViews>
    <sheetView tabSelected="1" zoomScale="68" zoomScaleNormal="68" workbookViewId="0">
      <selection activeCell="B5" sqref="B5"/>
    </sheetView>
  </sheetViews>
  <sheetFormatPr defaultRowHeight="15" x14ac:dyDescent="0.25"/>
  <cols>
    <col min="1" max="1" width="1.7109375" style="1" customWidth="1"/>
    <col min="2" max="2" width="28" style="1" bestFit="1" customWidth="1"/>
    <col min="3" max="3" width="25.42578125" style="1" customWidth="1"/>
    <col min="4" max="4" width="29.85546875" style="1" bestFit="1" customWidth="1"/>
    <col min="5" max="5" width="29.85546875" style="1" customWidth="1"/>
    <col min="6" max="6" width="23.5703125" style="1" bestFit="1" customWidth="1"/>
    <col min="7" max="7" width="27.5703125" style="1" customWidth="1"/>
    <col min="8" max="8" width="32" style="1" customWidth="1"/>
    <col min="9" max="9" width="25" style="1" customWidth="1"/>
    <col min="10" max="10" width="21.5703125" style="1" bestFit="1" customWidth="1"/>
    <col min="11" max="11" width="21.140625" style="1" customWidth="1"/>
    <col min="12" max="12" width="21.5703125" style="1" bestFit="1" customWidth="1"/>
    <col min="13" max="13" width="22.5703125" style="1" bestFit="1" customWidth="1"/>
    <col min="14" max="14" width="24.85546875" style="1" bestFit="1" customWidth="1"/>
    <col min="15" max="15" width="23.28515625" style="1" bestFit="1" customWidth="1"/>
    <col min="16" max="16" width="25.42578125" style="1" bestFit="1" customWidth="1"/>
    <col min="17" max="17" width="26.5703125" style="4" bestFit="1" customWidth="1"/>
    <col min="18" max="18" width="17.28515625" style="1" bestFit="1" customWidth="1"/>
    <col min="19" max="19" width="21.140625" style="1" customWidth="1"/>
    <col min="20" max="16384" width="9.140625" style="1"/>
  </cols>
  <sheetData>
    <row r="2" spans="2:17" x14ac:dyDescent="0.25">
      <c r="Q2" s="4" t="s">
        <v>10</v>
      </c>
    </row>
    <row r="3" spans="2:17" ht="39" customHeight="1" x14ac:dyDescent="0.25">
      <c r="B3" s="17" t="s">
        <v>17</v>
      </c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</row>
    <row r="4" spans="2:17" s="2" customFormat="1" ht="57" x14ac:dyDescent="0.25">
      <c r="B4" s="3" t="s">
        <v>0</v>
      </c>
      <c r="C4" s="3" t="s">
        <v>12</v>
      </c>
      <c r="D4" s="3" t="s">
        <v>11</v>
      </c>
      <c r="E4" s="3" t="s">
        <v>1</v>
      </c>
      <c r="F4" s="3" t="s">
        <v>13</v>
      </c>
      <c r="G4" s="3" t="s">
        <v>14</v>
      </c>
      <c r="H4" s="3" t="s">
        <v>2</v>
      </c>
      <c r="I4" s="3" t="s">
        <v>16</v>
      </c>
      <c r="J4" s="3" t="s">
        <v>3</v>
      </c>
      <c r="K4" s="3" t="s">
        <v>4</v>
      </c>
      <c r="L4" s="3" t="s">
        <v>8</v>
      </c>
      <c r="M4" s="3" t="s">
        <v>9</v>
      </c>
      <c r="N4" s="3" t="s">
        <v>7</v>
      </c>
      <c r="O4" s="3" t="s">
        <v>6</v>
      </c>
      <c r="P4" s="3" t="s">
        <v>5</v>
      </c>
      <c r="Q4" s="5" t="s">
        <v>15</v>
      </c>
    </row>
    <row r="5" spans="2:17" s="2" customFormat="1" ht="94.5" x14ac:dyDescent="0.25">
      <c r="B5" s="19" t="s">
        <v>60</v>
      </c>
      <c r="C5" s="8" t="s">
        <v>85</v>
      </c>
      <c r="D5" s="8" t="s">
        <v>110</v>
      </c>
      <c r="E5" s="8" t="s">
        <v>123</v>
      </c>
      <c r="F5" s="8" t="s">
        <v>128</v>
      </c>
      <c r="G5" s="8" t="s">
        <v>133</v>
      </c>
      <c r="H5" s="8" t="str">
        <f t="shared" ref="H5:H29" si="0">VLOOKUP(J5,Товар,2,FALSE)</f>
        <v>BENZIN AI-92 too PKOP, FCA St. Tekesu, set tolko z / D Transport/Бензин АИ-92 ТОО ПКОП, FCA ст. Текесу, поставка только ж/д транспортом</v>
      </c>
      <c r="I5" s="8" t="s">
        <v>55</v>
      </c>
      <c r="J5" s="10" t="s">
        <v>18</v>
      </c>
      <c r="K5" s="9" t="s">
        <v>35</v>
      </c>
      <c r="L5" s="11">
        <v>243725.28</v>
      </c>
      <c r="M5" s="11">
        <v>241312.16</v>
      </c>
      <c r="N5" s="11">
        <v>243725.28</v>
      </c>
      <c r="O5" s="11">
        <v>243725.28</v>
      </c>
      <c r="P5" s="11">
        <v>243725.28</v>
      </c>
      <c r="Q5" s="18">
        <v>31684286.399999999</v>
      </c>
    </row>
    <row r="6" spans="2:17" s="2" customFormat="1" ht="94.5" x14ac:dyDescent="0.25">
      <c r="B6" s="19" t="s">
        <v>61</v>
      </c>
      <c r="C6" s="8" t="s">
        <v>86</v>
      </c>
      <c r="D6" s="8" t="s">
        <v>111</v>
      </c>
      <c r="E6" s="8" t="s">
        <v>123</v>
      </c>
      <c r="F6" s="8" t="s">
        <v>128</v>
      </c>
      <c r="G6" s="8" t="s">
        <v>133</v>
      </c>
      <c r="H6" s="8" t="str">
        <f t="shared" si="0"/>
        <v>BENZIN AI-92 too PKOP, FCA St. Tekesu, set tolko z / D Transport/Бензин АИ-92 ТОО ПКОП, FCA ст. Текесу, поставка только ж/д транспортом</v>
      </c>
      <c r="I6" s="8" t="s">
        <v>55</v>
      </c>
      <c r="J6" s="10" t="s">
        <v>18</v>
      </c>
      <c r="K6" s="9" t="s">
        <v>35</v>
      </c>
      <c r="L6" s="11">
        <v>243725.28</v>
      </c>
      <c r="M6" s="11">
        <v>241312.16</v>
      </c>
      <c r="N6" s="11">
        <v>243725.28</v>
      </c>
      <c r="O6" s="11">
        <v>243725.28</v>
      </c>
      <c r="P6" s="11">
        <v>243725.28</v>
      </c>
      <c r="Q6" s="18">
        <v>15842143.199999999</v>
      </c>
    </row>
    <row r="7" spans="2:17" s="2" customFormat="1" ht="94.5" x14ac:dyDescent="0.25">
      <c r="B7" s="19" t="s">
        <v>62</v>
      </c>
      <c r="C7" s="8" t="s">
        <v>87</v>
      </c>
      <c r="D7" s="8" t="s">
        <v>112</v>
      </c>
      <c r="E7" s="8" t="s">
        <v>124</v>
      </c>
      <c r="F7" s="8" t="s">
        <v>129</v>
      </c>
      <c r="G7" s="8" t="s">
        <v>133</v>
      </c>
      <c r="H7" s="8" t="str">
        <f t="shared" si="0"/>
        <v>AI-92 benzini tay AMoZ,FCA st.Tendik,tek temirjol koligimen jetkizy/Бензин АИ-92 ТОО АНПЗ,FCA ст.Тендык,поставка только ж/д транспортом</v>
      </c>
      <c r="I7" s="8" t="s">
        <v>55</v>
      </c>
      <c r="J7" s="10" t="s">
        <v>19</v>
      </c>
      <c r="K7" s="9" t="s">
        <v>35</v>
      </c>
      <c r="L7" s="11">
        <v>215285.26</v>
      </c>
      <c r="M7" s="11">
        <v>215285.26</v>
      </c>
      <c r="N7" s="11">
        <v>215285.26</v>
      </c>
      <c r="O7" s="11">
        <v>215285.26</v>
      </c>
      <c r="P7" s="11">
        <v>215285.26</v>
      </c>
      <c r="Q7" s="18">
        <v>83961251.400000006</v>
      </c>
    </row>
    <row r="8" spans="2:17" s="2" customFormat="1" ht="94.5" x14ac:dyDescent="0.25">
      <c r="B8" s="19" t="s">
        <v>63</v>
      </c>
      <c r="C8" s="8" t="s">
        <v>88</v>
      </c>
      <c r="D8" s="8" t="s">
        <v>113</v>
      </c>
      <c r="E8" s="8" t="s">
        <v>125</v>
      </c>
      <c r="F8" s="8" t="s">
        <v>130</v>
      </c>
      <c r="G8" s="8" t="s">
        <v>125</v>
      </c>
      <c r="H8" s="8" t="str">
        <f t="shared" si="0"/>
        <v>BENZIN AI-92 too PKOP, FCA St. Tekesu, set tolko z / D Transport/Бензин АИ-92 ТОО ПКОП, FCA ст. Текесу, поставка только ж/д транспортом</v>
      </c>
      <c r="I8" s="8" t="s">
        <v>55</v>
      </c>
      <c r="J8" s="10" t="s">
        <v>18</v>
      </c>
      <c r="K8" s="9" t="s">
        <v>35</v>
      </c>
      <c r="L8" s="11">
        <v>243725.28</v>
      </c>
      <c r="M8" s="11">
        <v>241312.16</v>
      </c>
      <c r="N8" s="11">
        <v>243725.28</v>
      </c>
      <c r="O8" s="11">
        <v>243725.28</v>
      </c>
      <c r="P8" s="11">
        <v>243725.28</v>
      </c>
      <c r="Q8" s="18">
        <v>47526429.600000001</v>
      </c>
    </row>
    <row r="9" spans="2:17" s="2" customFormat="1" ht="94.5" x14ac:dyDescent="0.25">
      <c r="B9" s="19" t="s">
        <v>64</v>
      </c>
      <c r="C9" s="8" t="s">
        <v>89</v>
      </c>
      <c r="D9" s="8" t="s">
        <v>114</v>
      </c>
      <c r="E9" s="8" t="s">
        <v>125</v>
      </c>
      <c r="F9" s="8" t="s">
        <v>130</v>
      </c>
      <c r="G9" s="8" t="s">
        <v>125</v>
      </c>
      <c r="H9" s="8" t="str">
        <f t="shared" si="0"/>
        <v>BENZIN AI-92 too PKOP, FCA St. Tekesu, set tolko z / D Transport/Бензин АИ-92 ТОО ПКОП, FCA ст. Текесу, поставка только ж/д транспортом</v>
      </c>
      <c r="I9" s="8" t="s">
        <v>55</v>
      </c>
      <c r="J9" s="10" t="s">
        <v>18</v>
      </c>
      <c r="K9" s="9" t="s">
        <v>134</v>
      </c>
      <c r="L9" s="11">
        <v>243725.28</v>
      </c>
      <c r="M9" s="11">
        <v>241312.16</v>
      </c>
      <c r="N9" s="11">
        <v>243725.28</v>
      </c>
      <c r="O9" s="11">
        <v>243725.28</v>
      </c>
      <c r="P9" s="11">
        <v>243725.28</v>
      </c>
      <c r="Q9" s="18">
        <v>95052859.200000003</v>
      </c>
    </row>
    <row r="10" spans="2:17" s="2" customFormat="1" ht="94.5" x14ac:dyDescent="0.25">
      <c r="B10" s="19" t="s">
        <v>65</v>
      </c>
      <c r="C10" s="8" t="s">
        <v>90</v>
      </c>
      <c r="D10" s="8" t="s">
        <v>115</v>
      </c>
      <c r="E10" s="8" t="s">
        <v>125</v>
      </c>
      <c r="F10" s="8" t="s">
        <v>130</v>
      </c>
      <c r="G10" s="8" t="s">
        <v>125</v>
      </c>
      <c r="H10" s="8" t="str">
        <f t="shared" si="0"/>
        <v>AI-95 benzini,PMHZ JSHS,Pavlodar-port st.FCA,tek temir jol koligimen jetkizy/Бензин АИ-95,ТОО ПНХЗ,FCA ст.Павлодар-порт,поставка только ж/д транспортом</v>
      </c>
      <c r="I10" s="8" t="s">
        <v>56</v>
      </c>
      <c r="J10" s="10" t="s">
        <v>20</v>
      </c>
      <c r="K10" s="9" t="s">
        <v>35</v>
      </c>
      <c r="L10" s="11">
        <v>320211.34000000003</v>
      </c>
      <c r="M10" s="11">
        <v>320211.34000000003</v>
      </c>
      <c r="N10" s="11">
        <v>320211.34000000003</v>
      </c>
      <c r="O10" s="11">
        <v>320211.34000000003</v>
      </c>
      <c r="P10" s="11">
        <v>320211.34000000003</v>
      </c>
      <c r="Q10" s="18">
        <v>124882422.59999999</v>
      </c>
    </row>
    <row r="11" spans="2:17" s="2" customFormat="1" ht="94.5" x14ac:dyDescent="0.25">
      <c r="B11" s="19" t="s">
        <v>66</v>
      </c>
      <c r="C11" s="8" t="s">
        <v>91</v>
      </c>
      <c r="D11" s="8" t="s">
        <v>112</v>
      </c>
      <c r="E11" s="8" t="s">
        <v>125</v>
      </c>
      <c r="F11" s="8" t="s">
        <v>130</v>
      </c>
      <c r="G11" s="8" t="s">
        <v>125</v>
      </c>
      <c r="H11" s="8" t="str">
        <f t="shared" si="0"/>
        <v>AI-95 benzini,PMHZ JSHS,Pavlodar-port st.FCA,tek temir jol koligimen jetkizy/Бензин АИ-95,ТОО ПНХЗ,FCA ст.Павлодар-порт,поставка только ж/д транспортом</v>
      </c>
      <c r="I11" s="8" t="s">
        <v>56</v>
      </c>
      <c r="J11" s="10" t="s">
        <v>20</v>
      </c>
      <c r="K11" s="9" t="s">
        <v>35</v>
      </c>
      <c r="L11" s="11">
        <v>320211.34000000003</v>
      </c>
      <c r="M11" s="11">
        <v>320211.34000000003</v>
      </c>
      <c r="N11" s="11">
        <v>320211.34000000003</v>
      </c>
      <c r="O11" s="11">
        <v>320211.34000000003</v>
      </c>
      <c r="P11" s="11">
        <v>320211.34000000003</v>
      </c>
      <c r="Q11" s="18">
        <v>41627474.200000003</v>
      </c>
    </row>
    <row r="12" spans="2:17" s="2" customFormat="1" ht="94.5" x14ac:dyDescent="0.25">
      <c r="B12" s="19" t="s">
        <v>62</v>
      </c>
      <c r="C12" s="8" t="s">
        <v>87</v>
      </c>
      <c r="D12" s="8" t="s">
        <v>112</v>
      </c>
      <c r="E12" s="8" t="s">
        <v>125</v>
      </c>
      <c r="F12" s="8" t="s">
        <v>130</v>
      </c>
      <c r="G12" s="8" t="s">
        <v>125</v>
      </c>
      <c r="H12" s="8" t="str">
        <f t="shared" si="0"/>
        <v>AI-95 benzini tay AMoZ,FCA st.Tendik,tek temirjol koligimen jetkizy/Бензин АИ-95 ТОО АНПЗ,FCA ст.Тендык,поставка только ж/д транспортом</v>
      </c>
      <c r="I12" s="8" t="s">
        <v>56</v>
      </c>
      <c r="J12" s="10" t="s">
        <v>21</v>
      </c>
      <c r="K12" s="9" t="s">
        <v>35</v>
      </c>
      <c r="L12" s="11">
        <v>299852.14</v>
      </c>
      <c r="M12" s="11">
        <v>299852.14</v>
      </c>
      <c r="N12" s="11">
        <v>299852.14</v>
      </c>
      <c r="O12" s="11">
        <v>299852.14</v>
      </c>
      <c r="P12" s="11">
        <v>299852.14</v>
      </c>
      <c r="Q12" s="18">
        <v>19490389.100000001</v>
      </c>
    </row>
    <row r="13" spans="2:17" s="2" customFormat="1" ht="94.5" x14ac:dyDescent="0.25">
      <c r="B13" s="19" t="s">
        <v>61</v>
      </c>
      <c r="C13" s="8" t="s">
        <v>86</v>
      </c>
      <c r="D13" s="8" t="s">
        <v>111</v>
      </c>
      <c r="E13" s="8" t="s">
        <v>125</v>
      </c>
      <c r="F13" s="8" t="s">
        <v>130</v>
      </c>
      <c r="G13" s="8" t="s">
        <v>125</v>
      </c>
      <c r="H13" s="8" t="str">
        <f t="shared" si="0"/>
        <v>BENZIN AI-92 too PKOP, FCA St. Tekesu, set tolko z / D Transport/Бензин АИ-92 ТОО ПКОП, FCA ст. Текесу, поставка только ж/д транспортом</v>
      </c>
      <c r="I13" s="8" t="s">
        <v>55</v>
      </c>
      <c r="J13" s="10" t="s">
        <v>18</v>
      </c>
      <c r="K13" s="9" t="s">
        <v>135</v>
      </c>
      <c r="L13" s="11">
        <v>243725.28</v>
      </c>
      <c r="M13" s="11">
        <v>241312.16</v>
      </c>
      <c r="N13" s="11">
        <v>243725.28</v>
      </c>
      <c r="O13" s="11">
        <v>243725.28</v>
      </c>
      <c r="P13" s="11">
        <v>243725.28</v>
      </c>
      <c r="Q13" s="18">
        <v>174263575.19999999</v>
      </c>
    </row>
    <row r="14" spans="2:17" s="2" customFormat="1" ht="94.5" x14ac:dyDescent="0.25">
      <c r="B14" s="19" t="s">
        <v>67</v>
      </c>
      <c r="C14" s="8" t="s">
        <v>92</v>
      </c>
      <c r="D14" s="8" t="s">
        <v>113</v>
      </c>
      <c r="E14" s="8" t="s">
        <v>125</v>
      </c>
      <c r="F14" s="8" t="s">
        <v>130</v>
      </c>
      <c r="G14" s="8" t="s">
        <v>125</v>
      </c>
      <c r="H14" s="8" t="str">
        <f t="shared" si="0"/>
        <v>BENZIN AI-92 too PKOP, FCA St. Tekesu, set tolko z / D Transport/Бензин АИ-92 ТОО ПКОП, FCA ст. Текесу, поставка только ж/д транспортом</v>
      </c>
      <c r="I14" s="8" t="s">
        <v>55</v>
      </c>
      <c r="J14" s="10" t="s">
        <v>18</v>
      </c>
      <c r="K14" s="9" t="s">
        <v>35</v>
      </c>
      <c r="L14" s="11">
        <v>243725.28</v>
      </c>
      <c r="M14" s="11">
        <v>241312.16</v>
      </c>
      <c r="N14" s="11">
        <v>243725.28</v>
      </c>
      <c r="O14" s="11">
        <v>243725.28</v>
      </c>
      <c r="P14" s="11">
        <v>243725.28</v>
      </c>
      <c r="Q14" s="18">
        <v>15842143.199999999</v>
      </c>
    </row>
    <row r="15" spans="2:17" s="2" customFormat="1" ht="94.5" x14ac:dyDescent="0.25">
      <c r="B15" s="19" t="s">
        <v>68</v>
      </c>
      <c r="C15" s="8" t="s">
        <v>93</v>
      </c>
      <c r="D15" s="8" t="s">
        <v>116</v>
      </c>
      <c r="E15" s="8" t="s">
        <v>125</v>
      </c>
      <c r="F15" s="8" t="s">
        <v>130</v>
      </c>
      <c r="G15" s="8" t="s">
        <v>125</v>
      </c>
      <c r="H15" s="8" t="str">
        <f t="shared" si="0"/>
        <v>Benzin AI-92 JSHS PMHZ,FCA st.Pavlodar-port,jetkizy tek t/j/ kolikpen/Бензин АИ-92 ТОО ПНХЗ, FCA ст. Павлодар-порт, поставка только ж/д/ транспортом</v>
      </c>
      <c r="I15" s="8" t="s">
        <v>55</v>
      </c>
      <c r="J15" s="10" t="s">
        <v>22</v>
      </c>
      <c r="K15" s="9" t="s">
        <v>35</v>
      </c>
      <c r="L15" s="11">
        <v>247130.1</v>
      </c>
      <c r="M15" s="11">
        <v>247130.08</v>
      </c>
      <c r="N15" s="11">
        <v>247130.1</v>
      </c>
      <c r="O15" s="11">
        <v>247130.1</v>
      </c>
      <c r="P15" s="11">
        <v>247130.1</v>
      </c>
      <c r="Q15" s="18">
        <v>32126913</v>
      </c>
    </row>
    <row r="16" spans="2:17" s="2" customFormat="1" ht="94.5" x14ac:dyDescent="0.25">
      <c r="B16" s="19" t="s">
        <v>65</v>
      </c>
      <c r="C16" s="8" t="s">
        <v>90</v>
      </c>
      <c r="D16" s="8" t="s">
        <v>113</v>
      </c>
      <c r="E16" s="8" t="s">
        <v>125</v>
      </c>
      <c r="F16" s="8" t="s">
        <v>130</v>
      </c>
      <c r="G16" s="8" t="s">
        <v>125</v>
      </c>
      <c r="H16" s="8" t="str">
        <f t="shared" si="0"/>
        <v>Benzin AI-92 JSHS PMHZ,FCA st.Pavlodar-port,jetkizy tek t/j/ kolikpen/Бензин АИ-92 ТОО ПНХЗ, FCA ст. Павлодар-порт, поставка только ж/д/ транспортом</v>
      </c>
      <c r="I16" s="8" t="s">
        <v>55</v>
      </c>
      <c r="J16" s="10" t="s">
        <v>22</v>
      </c>
      <c r="K16" s="9" t="s">
        <v>134</v>
      </c>
      <c r="L16" s="11">
        <v>247130.1</v>
      </c>
      <c r="M16" s="11">
        <v>247130.08</v>
      </c>
      <c r="N16" s="11">
        <v>247130.08</v>
      </c>
      <c r="O16" s="11">
        <v>247130.08</v>
      </c>
      <c r="P16" s="11">
        <v>247130.08</v>
      </c>
      <c r="Q16" s="18">
        <v>96380731.200000003</v>
      </c>
    </row>
    <row r="17" spans="2:17" s="2" customFormat="1" ht="94.5" x14ac:dyDescent="0.25">
      <c r="B17" s="19" t="s">
        <v>67</v>
      </c>
      <c r="C17" s="8" t="s">
        <v>92</v>
      </c>
      <c r="D17" s="8" t="s">
        <v>111</v>
      </c>
      <c r="E17" s="8" t="s">
        <v>125</v>
      </c>
      <c r="F17" s="8" t="s">
        <v>130</v>
      </c>
      <c r="G17" s="8" t="s">
        <v>125</v>
      </c>
      <c r="H17" s="8" t="str">
        <f t="shared" si="0"/>
        <v>BENZIN AI-92 too PKOP, FCA St. Tekesu, set tolko z / D Transport/Бензин АИ-92 ТОО ПКОП, FCA ст. Текесу, поставка только ж/д транспортом</v>
      </c>
      <c r="I17" s="8" t="s">
        <v>55</v>
      </c>
      <c r="J17" s="10" t="s">
        <v>18</v>
      </c>
      <c r="K17" s="9" t="s">
        <v>35</v>
      </c>
      <c r="L17" s="11">
        <v>243725.28</v>
      </c>
      <c r="M17" s="11">
        <v>241312.16</v>
      </c>
      <c r="N17" s="11">
        <v>241312.16</v>
      </c>
      <c r="O17" s="11">
        <v>241312.16</v>
      </c>
      <c r="P17" s="11">
        <v>241312.16</v>
      </c>
      <c r="Q17" s="18">
        <v>15685290.4</v>
      </c>
    </row>
    <row r="18" spans="2:17" s="2" customFormat="1" ht="94.5" x14ac:dyDescent="0.25">
      <c r="B18" s="19" t="s">
        <v>69</v>
      </c>
      <c r="C18" s="8" t="s">
        <v>94</v>
      </c>
      <c r="D18" s="8" t="s">
        <v>117</v>
      </c>
      <c r="E18" s="8" t="s">
        <v>125</v>
      </c>
      <c r="F18" s="8" t="s">
        <v>130</v>
      </c>
      <c r="G18" s="8" t="s">
        <v>125</v>
      </c>
      <c r="H18" s="8" t="str">
        <f t="shared" si="0"/>
        <v>BENZIN AI-92 too PKOP, FCA St. Tekesu, set tolko z / D Transport/Бензин АИ-92 ТОО ПКОП, FCA ст. Текесу, поставка только ж/д транспортом</v>
      </c>
      <c r="I18" s="8" t="s">
        <v>55</v>
      </c>
      <c r="J18" s="10" t="s">
        <v>18</v>
      </c>
      <c r="K18" s="9" t="s">
        <v>134</v>
      </c>
      <c r="L18" s="11">
        <v>243725.28</v>
      </c>
      <c r="M18" s="11">
        <v>241312.16</v>
      </c>
      <c r="N18" s="11">
        <v>241312.16</v>
      </c>
      <c r="O18" s="11">
        <v>241312.16</v>
      </c>
      <c r="P18" s="11">
        <v>241312.16</v>
      </c>
      <c r="Q18" s="18">
        <v>94111742.400000006</v>
      </c>
    </row>
    <row r="19" spans="2:17" s="2" customFormat="1" ht="94.5" x14ac:dyDescent="0.25">
      <c r="B19" s="19" t="s">
        <v>60</v>
      </c>
      <c r="C19" s="8" t="s">
        <v>85</v>
      </c>
      <c r="D19" s="8" t="s">
        <v>110</v>
      </c>
      <c r="E19" s="8" t="s">
        <v>125</v>
      </c>
      <c r="F19" s="8" t="s">
        <v>130</v>
      </c>
      <c r="G19" s="8" t="s">
        <v>125</v>
      </c>
      <c r="H19" s="8" t="str">
        <f t="shared" si="0"/>
        <v>BENZIN AI-92 too PKOP, FCA St. Tekesu, set tolko z / D Transport/Бензин АИ-92 ТОО ПКОП, FCA ст. Текесу, поставка только ж/д транспортом</v>
      </c>
      <c r="I19" s="8" t="s">
        <v>55</v>
      </c>
      <c r="J19" s="10" t="s">
        <v>18</v>
      </c>
      <c r="K19" s="9" t="s">
        <v>134</v>
      </c>
      <c r="L19" s="11">
        <v>243725.28</v>
      </c>
      <c r="M19" s="11">
        <v>241312.16</v>
      </c>
      <c r="N19" s="11">
        <v>241312.16</v>
      </c>
      <c r="O19" s="11">
        <v>241312.16</v>
      </c>
      <c r="P19" s="11">
        <v>241312.16</v>
      </c>
      <c r="Q19" s="18">
        <v>31370580.800000001</v>
      </c>
    </row>
    <row r="20" spans="2:17" s="2" customFormat="1" ht="94.5" x14ac:dyDescent="0.25">
      <c r="B20" s="19" t="s">
        <v>70</v>
      </c>
      <c r="C20" s="8" t="s">
        <v>95</v>
      </c>
      <c r="D20" s="8" t="s">
        <v>70</v>
      </c>
      <c r="E20" s="8" t="s">
        <v>125</v>
      </c>
      <c r="F20" s="8" t="s">
        <v>130</v>
      </c>
      <c r="G20" s="8" t="s">
        <v>125</v>
      </c>
      <c r="H20" s="8" t="str">
        <f t="shared" si="0"/>
        <v>Benzin AI-92 JSHS PMHZ,FCA st.Pavlodar-port,jetkizy tek t/j/ kolikpen/Бензин АИ-92 ТОО ПНХЗ, FCA ст. Павлодар-порт, поставка только ж/д/ транспортом</v>
      </c>
      <c r="I20" s="8" t="s">
        <v>55</v>
      </c>
      <c r="J20" s="10" t="s">
        <v>22</v>
      </c>
      <c r="K20" s="9" t="s">
        <v>35</v>
      </c>
      <c r="L20" s="11">
        <v>247130.1</v>
      </c>
      <c r="M20" s="11">
        <v>247130.08</v>
      </c>
      <c r="N20" s="11">
        <v>247130.08</v>
      </c>
      <c r="O20" s="11">
        <v>247130.08</v>
      </c>
      <c r="P20" s="11">
        <v>247130.08</v>
      </c>
      <c r="Q20" s="18">
        <v>32126910.399999999</v>
      </c>
    </row>
    <row r="21" spans="2:17" s="2" customFormat="1" ht="110.25" x14ac:dyDescent="0.25">
      <c r="B21" s="19" t="s">
        <v>71</v>
      </c>
      <c r="C21" s="8" t="s">
        <v>96</v>
      </c>
      <c r="D21" s="8" t="s">
        <v>118</v>
      </c>
      <c r="E21" s="8" t="s">
        <v>126</v>
      </c>
      <c r="F21" s="8" t="s">
        <v>131</v>
      </c>
      <c r="G21" s="8" t="s">
        <v>133</v>
      </c>
      <c r="H21" s="8" t="str">
        <f t="shared" si="0"/>
        <v>TC-1 reaktivti qozgaltqyshtarynaarnalganotyn, AMOZ JSHS, FCA, tendik stansiasy, t / j jetkizy/Топливо для реактив двиг TC-1, ТОО АНПЗ, FCA, СТ. ТЕНДЫК, поставка ж/д</v>
      </c>
      <c r="I21" s="8" t="s">
        <v>59</v>
      </c>
      <c r="J21" s="10" t="s">
        <v>23</v>
      </c>
      <c r="K21" s="9" t="s">
        <v>35</v>
      </c>
      <c r="L21" s="11">
        <v>408941.17</v>
      </c>
      <c r="M21" s="11">
        <v>408941.17</v>
      </c>
      <c r="N21" s="11">
        <v>408941.17</v>
      </c>
      <c r="O21" s="11">
        <v>408941.17</v>
      </c>
      <c r="P21" s="11">
        <v>408941.17</v>
      </c>
      <c r="Q21" s="18">
        <v>26581176.050000001</v>
      </c>
    </row>
    <row r="22" spans="2:17" s="2" customFormat="1" ht="126" x14ac:dyDescent="0.25">
      <c r="B22" s="19" t="s">
        <v>71</v>
      </c>
      <c r="C22" s="8" t="s">
        <v>96</v>
      </c>
      <c r="D22" s="8" t="s">
        <v>118</v>
      </c>
      <c r="E22" s="8" t="s">
        <v>125</v>
      </c>
      <c r="F22" s="8" t="s">
        <v>130</v>
      </c>
      <c r="G22" s="8" t="s">
        <v>125</v>
      </c>
      <c r="H22" s="8" t="str">
        <f t="shared" si="0"/>
        <v>RT reaktivti qozgaltqyshtarga arnalgan otyn,PMHZ JSHS,FCA,Pavlodar-port stans,tek t/ jol koligimenjetkizy/Топливо д/ реакт двиг марки РТ,ТОО ПНХЗ,FCA,ст.Павлодар-порт,поставка то</v>
      </c>
      <c r="I22" s="8" t="s">
        <v>59</v>
      </c>
      <c r="J22" s="10" t="s">
        <v>24</v>
      </c>
      <c r="K22" s="9" t="s">
        <v>35</v>
      </c>
      <c r="L22" s="11">
        <v>399962.91</v>
      </c>
      <c r="M22" s="11">
        <v>399962.91</v>
      </c>
      <c r="N22" s="11">
        <v>399962.91</v>
      </c>
      <c r="O22" s="11">
        <v>399962.91</v>
      </c>
      <c r="P22" s="11">
        <v>399962.91</v>
      </c>
      <c r="Q22" s="18">
        <v>25997589.149999999</v>
      </c>
    </row>
    <row r="23" spans="2:17" s="2" customFormat="1" ht="110.25" x14ac:dyDescent="0.25">
      <c r="B23" s="19" t="s">
        <v>71</v>
      </c>
      <c r="C23" s="8" t="s">
        <v>96</v>
      </c>
      <c r="D23" s="8" t="s">
        <v>118</v>
      </c>
      <c r="E23" s="8" t="s">
        <v>125</v>
      </c>
      <c r="F23" s="8" t="s">
        <v>130</v>
      </c>
      <c r="G23" s="8" t="s">
        <v>125</v>
      </c>
      <c r="H23" s="8" t="str">
        <f t="shared" si="0"/>
        <v>KO-1 reaktivti qozgaltqyshtargaarnalganotyn,PKOPJSHS,FCA,Tekesy stans,tek t/ jol koligimen jetkizy/Топливо для реак двиг марки ТС-1,ТОО ПКОП,FCA,ст.Текесу,только ж/д</v>
      </c>
      <c r="I23" s="8" t="s">
        <v>59</v>
      </c>
      <c r="J23" s="10" t="s">
        <v>25</v>
      </c>
      <c r="K23" s="9" t="s">
        <v>35</v>
      </c>
      <c r="L23" s="11">
        <v>420586.76</v>
      </c>
      <c r="M23" s="11">
        <v>420586.76</v>
      </c>
      <c r="N23" s="11">
        <v>420586.76</v>
      </c>
      <c r="O23" s="11">
        <v>420586.76</v>
      </c>
      <c r="P23" s="11">
        <v>420586.76</v>
      </c>
      <c r="Q23" s="18">
        <v>27338139.399999999</v>
      </c>
    </row>
    <row r="24" spans="2:17" s="2" customFormat="1" ht="110.25" x14ac:dyDescent="0.25">
      <c r="B24" s="19" t="s">
        <v>72</v>
      </c>
      <c r="C24" s="8" t="s">
        <v>97</v>
      </c>
      <c r="D24" s="8" t="s">
        <v>110</v>
      </c>
      <c r="E24" s="8" t="s">
        <v>126</v>
      </c>
      <c r="F24" s="8" t="s">
        <v>131</v>
      </c>
      <c r="G24" s="8" t="s">
        <v>133</v>
      </c>
      <c r="H24" s="8" t="str">
        <f t="shared" si="0"/>
        <v>DT-Z-K4 markaly dizel otyny AMoZ JSHS, FCA tendik stansiasy,jetkizy bazisi-tek temir jol koligimen/Топливо дизельное марки ДТ-З-K4 ТОО АНПЗ,FCA ст.Тендык,базис поставки–только ж/</v>
      </c>
      <c r="I24" s="8" t="s">
        <v>58</v>
      </c>
      <c r="J24" s="10" t="s">
        <v>26</v>
      </c>
      <c r="K24" s="9" t="s">
        <v>35</v>
      </c>
      <c r="L24" s="11">
        <v>327733.89</v>
      </c>
      <c r="M24" s="11">
        <v>324489</v>
      </c>
      <c r="N24" s="11">
        <v>327733.89</v>
      </c>
      <c r="O24" s="11">
        <v>327733.89</v>
      </c>
      <c r="P24" s="11">
        <v>327733.89</v>
      </c>
      <c r="Q24" s="18">
        <v>42605405.700000003</v>
      </c>
    </row>
    <row r="25" spans="2:17" s="2" customFormat="1" ht="110.25" x14ac:dyDescent="0.25">
      <c r="B25" s="19" t="s">
        <v>72</v>
      </c>
      <c r="C25" s="8" t="s">
        <v>97</v>
      </c>
      <c r="D25" s="8" t="s">
        <v>110</v>
      </c>
      <c r="E25" s="8" t="s">
        <v>124</v>
      </c>
      <c r="F25" s="8" t="s">
        <v>129</v>
      </c>
      <c r="G25" s="8" t="s">
        <v>133</v>
      </c>
      <c r="H25" s="8" t="str">
        <f t="shared" si="0"/>
        <v>DT-Z-K4 markaly dizel otyny AMoZ JSHS, FCA tendik stansiasy,jetkizy bazisi-tek temir jol koligimen/Топливо дизельное марки ДТ-З-K4 ТОО АНПЗ,FCA ст.Тендык,базис поставки–только ж/</v>
      </c>
      <c r="I25" s="8" t="s">
        <v>58</v>
      </c>
      <c r="J25" s="10" t="s">
        <v>26</v>
      </c>
      <c r="K25" s="9" t="s">
        <v>35</v>
      </c>
      <c r="L25" s="11">
        <v>327733.89</v>
      </c>
      <c r="M25" s="11">
        <v>324489</v>
      </c>
      <c r="N25" s="11">
        <v>327733.89</v>
      </c>
      <c r="O25" s="11">
        <v>327733.89</v>
      </c>
      <c r="P25" s="11">
        <v>327733.89</v>
      </c>
      <c r="Q25" s="18">
        <v>42605405.700000003</v>
      </c>
    </row>
    <row r="26" spans="2:17" s="2" customFormat="1" ht="110.25" x14ac:dyDescent="0.25">
      <c r="B26" s="19" t="s">
        <v>73</v>
      </c>
      <c r="C26" s="8" t="s">
        <v>98</v>
      </c>
      <c r="D26" s="8" t="s">
        <v>119</v>
      </c>
      <c r="E26" s="8" t="s">
        <v>125</v>
      </c>
      <c r="F26" s="8" t="s">
        <v>130</v>
      </c>
      <c r="G26" s="8" t="s">
        <v>125</v>
      </c>
      <c r="H26" s="8" t="str">
        <f t="shared" si="0"/>
        <v>DT-E-K4 markaly dizeldik otyn PMHZ FCA JSHS,Pavlodar-port stansiasy,temirjol koligi/Топливо дизельное межсезонное марки ДТ-Е-K4 ТОО ПНХЗ FCA,станция Павлодар-порт,железнодорожный</v>
      </c>
      <c r="I26" s="8" t="s">
        <v>57</v>
      </c>
      <c r="J26" s="10" t="s">
        <v>27</v>
      </c>
      <c r="K26" s="9" t="s">
        <v>35</v>
      </c>
      <c r="L26" s="11">
        <v>317231.7</v>
      </c>
      <c r="M26" s="11">
        <v>317231.7</v>
      </c>
      <c r="N26" s="11">
        <v>317231.7</v>
      </c>
      <c r="O26" s="11">
        <v>317231.7</v>
      </c>
      <c r="P26" s="11">
        <v>317231.7</v>
      </c>
      <c r="Q26" s="18">
        <v>123720363</v>
      </c>
    </row>
    <row r="27" spans="2:17" s="2" customFormat="1" ht="110.25" x14ac:dyDescent="0.25">
      <c r="B27" s="19" t="s">
        <v>74</v>
      </c>
      <c r="C27" s="8" t="s">
        <v>99</v>
      </c>
      <c r="D27" s="8" t="s">
        <v>110</v>
      </c>
      <c r="E27" s="8" t="s">
        <v>125</v>
      </c>
      <c r="F27" s="8" t="s">
        <v>130</v>
      </c>
      <c r="G27" s="8" t="s">
        <v>125</v>
      </c>
      <c r="H27" s="8" t="str">
        <f t="shared" si="0"/>
        <v>DT-E-K4 markaly dizel otyny PKOP JSHS,FCA Tekesy stansiasy,jetkizy bazisi-tek temir jol koligimen/Топливо дизельное марки ДТ-Е-K4 ТОО ПКОП,FCA ст.Текесу,базис поставки - только ж</v>
      </c>
      <c r="I27" s="8" t="s">
        <v>57</v>
      </c>
      <c r="J27" s="10" t="s">
        <v>28</v>
      </c>
      <c r="K27" s="9" t="s">
        <v>35</v>
      </c>
      <c r="L27" s="11">
        <v>319855.69</v>
      </c>
      <c r="M27" s="11">
        <v>316688.81</v>
      </c>
      <c r="N27" s="11">
        <v>319855.69</v>
      </c>
      <c r="O27" s="11">
        <v>319855.69</v>
      </c>
      <c r="P27" s="11">
        <v>319855.69</v>
      </c>
      <c r="Q27" s="18">
        <v>41581239.700000003</v>
      </c>
    </row>
    <row r="28" spans="2:17" s="2" customFormat="1" ht="110.25" x14ac:dyDescent="0.25">
      <c r="B28" s="19" t="s">
        <v>63</v>
      </c>
      <c r="C28" s="8" t="s">
        <v>88</v>
      </c>
      <c r="D28" s="8" t="s">
        <v>113</v>
      </c>
      <c r="E28" s="8" t="s">
        <v>125</v>
      </c>
      <c r="F28" s="8" t="s">
        <v>130</v>
      </c>
      <c r="G28" s="8" t="s">
        <v>125</v>
      </c>
      <c r="H28" s="8" t="str">
        <f t="shared" si="0"/>
        <v>DT-E-K4 markaly dizel otyny PKOP JSHS,FCA Tekesy stansiasy,jetkizy bazisi-tek temir jol koligimen/Топливо дизельное марки ДТ-Е-K4 ТОО ПКОП,FCA ст.Текесу,базис поставки - только ж</v>
      </c>
      <c r="I28" s="8" t="s">
        <v>57</v>
      </c>
      <c r="J28" s="10" t="s">
        <v>28</v>
      </c>
      <c r="K28" s="9" t="s">
        <v>35</v>
      </c>
      <c r="L28" s="11">
        <v>319855.69</v>
      </c>
      <c r="M28" s="11">
        <v>316688.81</v>
      </c>
      <c r="N28" s="11">
        <v>319855.69</v>
      </c>
      <c r="O28" s="11">
        <v>319855.69</v>
      </c>
      <c r="P28" s="11">
        <v>319855.69</v>
      </c>
      <c r="Q28" s="18">
        <v>20790619.850000001</v>
      </c>
    </row>
    <row r="29" spans="2:17" s="2" customFormat="1" ht="110.25" x14ac:dyDescent="0.25">
      <c r="B29" s="19" t="s">
        <v>68</v>
      </c>
      <c r="C29" s="8" t="s">
        <v>93</v>
      </c>
      <c r="D29" s="8" t="s">
        <v>120</v>
      </c>
      <c r="E29" s="8" t="s">
        <v>125</v>
      </c>
      <c r="F29" s="8" t="s">
        <v>130</v>
      </c>
      <c r="G29" s="8" t="s">
        <v>125</v>
      </c>
      <c r="H29" s="8" t="str">
        <f t="shared" si="0"/>
        <v>DT-E-K4 markaly dizeldik otyn PMHZ FCA JSHS,Pavlodar-port stansiasy,temirjol koligi/Топливо дизельное межсезонное марки ДТ-Е-K4 ТОО ПНХЗ FCA,станция Павлодар-порт,железнодорожный</v>
      </c>
      <c r="I29" s="8" t="s">
        <v>57</v>
      </c>
      <c r="J29" s="10" t="s">
        <v>27</v>
      </c>
      <c r="K29" s="9" t="s">
        <v>35</v>
      </c>
      <c r="L29" s="11">
        <v>317231.7</v>
      </c>
      <c r="M29" s="11">
        <v>317231.7</v>
      </c>
      <c r="N29" s="11">
        <v>317231.7</v>
      </c>
      <c r="O29" s="11">
        <v>317231.7</v>
      </c>
      <c r="P29" s="11">
        <v>317231.7</v>
      </c>
      <c r="Q29" s="18">
        <v>123720363</v>
      </c>
    </row>
    <row r="30" spans="2:17" s="2" customFormat="1" ht="110.25" x14ac:dyDescent="0.25">
      <c r="B30" s="19" t="s">
        <v>68</v>
      </c>
      <c r="C30" s="8" t="s">
        <v>93</v>
      </c>
      <c r="D30" s="8" t="s">
        <v>115</v>
      </c>
      <c r="E30" s="8" t="s">
        <v>125</v>
      </c>
      <c r="F30" s="8" t="s">
        <v>130</v>
      </c>
      <c r="G30" s="8" t="s">
        <v>125</v>
      </c>
      <c r="H30" s="8" t="str">
        <f t="shared" ref="H30:H51" si="1">VLOOKUP(J30,Товар,2,FALSE)</f>
        <v>DT-E-K4 markaly dizeldik otyn PMHZ FCA JSHS,Pavlodar-port stansiasy,temirjol koligi/Топливо дизельное межсезонное марки ДТ-Е-K4 ТОО ПНХЗ FCA,станция Павлодар-порт,железнодорожный</v>
      </c>
      <c r="I30" s="8" t="s">
        <v>57</v>
      </c>
      <c r="J30" s="10" t="s">
        <v>27</v>
      </c>
      <c r="K30" s="9" t="s">
        <v>35</v>
      </c>
      <c r="L30" s="11">
        <v>317231.7</v>
      </c>
      <c r="M30" s="11">
        <v>317231.7</v>
      </c>
      <c r="N30" s="11">
        <v>317231.7</v>
      </c>
      <c r="O30" s="11">
        <v>317231.7</v>
      </c>
      <c r="P30" s="11">
        <v>317231.7</v>
      </c>
      <c r="Q30" s="18">
        <v>123720363</v>
      </c>
    </row>
    <row r="31" spans="2:17" s="2" customFormat="1" ht="110.25" x14ac:dyDescent="0.25">
      <c r="B31" s="19" t="s">
        <v>73</v>
      </c>
      <c r="C31" s="8" t="s">
        <v>98</v>
      </c>
      <c r="D31" s="8" t="s">
        <v>121</v>
      </c>
      <c r="E31" s="8" t="s">
        <v>125</v>
      </c>
      <c r="F31" s="8" t="s">
        <v>130</v>
      </c>
      <c r="G31" s="8" t="s">
        <v>125</v>
      </c>
      <c r="H31" s="8" t="str">
        <f t="shared" si="1"/>
        <v>DT-E-K4 markaly dizeldik otyn PMHZ FCA JSHS,Pavlodar-port stansiasy,temirjol koligi/Топливо дизельное межсезонное марки ДТ-Е-K4 ТОО ПНХЗ FCA,станция Павлодар-порт,железнодорожный</v>
      </c>
      <c r="I31" s="8" t="s">
        <v>57</v>
      </c>
      <c r="J31" s="10" t="s">
        <v>27</v>
      </c>
      <c r="K31" s="9" t="s">
        <v>35</v>
      </c>
      <c r="L31" s="11">
        <v>317231.7</v>
      </c>
      <c r="M31" s="11">
        <v>317231.7</v>
      </c>
      <c r="N31" s="11">
        <v>317231.7</v>
      </c>
      <c r="O31" s="11">
        <v>317231.7</v>
      </c>
      <c r="P31" s="11">
        <v>317231.7</v>
      </c>
      <c r="Q31" s="18">
        <v>103100302.5</v>
      </c>
    </row>
    <row r="32" spans="2:17" s="2" customFormat="1" ht="110.25" x14ac:dyDescent="0.25">
      <c r="B32" s="19" t="s">
        <v>68</v>
      </c>
      <c r="C32" s="8" t="s">
        <v>93</v>
      </c>
      <c r="D32" s="8" t="s">
        <v>117</v>
      </c>
      <c r="E32" s="8" t="s">
        <v>125</v>
      </c>
      <c r="F32" s="8" t="s">
        <v>130</v>
      </c>
      <c r="G32" s="8" t="s">
        <v>125</v>
      </c>
      <c r="H32" s="8" t="str">
        <f t="shared" si="1"/>
        <v>DT-Z-K4 markaly dizel otyny AMoZ JSHS, FCA tendik stansiasy,jetkizy bazisi-tek temir jol koligimen/Топливо дизельное марки ДТ-З-K4 ТОО АНПЗ,FCA ст.Тендык,базис поставки–только ж/</v>
      </c>
      <c r="I32" s="8" t="s">
        <v>58</v>
      </c>
      <c r="J32" s="10" t="s">
        <v>26</v>
      </c>
      <c r="K32" s="9" t="s">
        <v>35</v>
      </c>
      <c r="L32" s="11">
        <v>327733.89</v>
      </c>
      <c r="M32" s="11">
        <v>324489</v>
      </c>
      <c r="N32" s="11">
        <v>325000</v>
      </c>
      <c r="O32" s="11">
        <v>325000</v>
      </c>
      <c r="P32" s="11">
        <v>325000</v>
      </c>
      <c r="Q32" s="18">
        <v>105625000</v>
      </c>
    </row>
    <row r="33" spans="2:17" s="2" customFormat="1" ht="110.25" x14ac:dyDescent="0.25">
      <c r="B33" s="19" t="s">
        <v>75</v>
      </c>
      <c r="C33" s="8" t="s">
        <v>100</v>
      </c>
      <c r="D33" s="8" t="s">
        <v>111</v>
      </c>
      <c r="E33" s="8" t="s">
        <v>125</v>
      </c>
      <c r="F33" s="8" t="s">
        <v>130</v>
      </c>
      <c r="G33" s="8" t="s">
        <v>125</v>
      </c>
      <c r="H33" s="8" t="str">
        <f t="shared" si="1"/>
        <v>DT-Z-K4 markaly dizel otyny AMoZ JSHS, FCA tendik stansiasy,jetkizy bazisi-tek temir jol koligimen/Топливо дизельное марки ДТ-З-K4 ТОО АНПЗ,FCA ст.Тендык,базис поставки–только ж/</v>
      </c>
      <c r="I33" s="8" t="s">
        <v>58</v>
      </c>
      <c r="J33" s="10" t="s">
        <v>26</v>
      </c>
      <c r="K33" s="9" t="s">
        <v>135</v>
      </c>
      <c r="L33" s="11">
        <v>327733.89</v>
      </c>
      <c r="M33" s="11">
        <v>324489</v>
      </c>
      <c r="N33" s="11">
        <v>324489</v>
      </c>
      <c r="O33" s="11">
        <v>324489</v>
      </c>
      <c r="P33" s="11">
        <v>324489</v>
      </c>
      <c r="Q33" s="18">
        <v>168734280</v>
      </c>
    </row>
    <row r="34" spans="2:17" s="2" customFormat="1" ht="110.25" x14ac:dyDescent="0.25">
      <c r="B34" s="19" t="s">
        <v>68</v>
      </c>
      <c r="C34" s="8" t="s">
        <v>93</v>
      </c>
      <c r="D34" s="8" t="s">
        <v>115</v>
      </c>
      <c r="E34" s="8" t="s">
        <v>125</v>
      </c>
      <c r="F34" s="8" t="s">
        <v>130</v>
      </c>
      <c r="G34" s="8" t="s">
        <v>125</v>
      </c>
      <c r="H34" s="8" t="str">
        <f t="shared" si="1"/>
        <v>DT-Z-K4 markaly dizel otyny AMoZ JSHS, FCA tendik stansiasy,jetkizy bazisi-tek temir jol koligimen/Топливо дизельное марки ДТ-З-K4 ТОО АНПЗ,FCA ст.Тендык,базис поставки–только ж/</v>
      </c>
      <c r="I34" s="8" t="s">
        <v>58</v>
      </c>
      <c r="J34" s="10" t="s">
        <v>26</v>
      </c>
      <c r="K34" s="9" t="s">
        <v>35</v>
      </c>
      <c r="L34" s="11">
        <v>327733.89</v>
      </c>
      <c r="M34" s="11">
        <v>324489</v>
      </c>
      <c r="N34" s="11">
        <v>325000</v>
      </c>
      <c r="O34" s="11">
        <v>325000</v>
      </c>
      <c r="P34" s="11">
        <v>325000</v>
      </c>
      <c r="Q34" s="18">
        <v>126750000</v>
      </c>
    </row>
    <row r="35" spans="2:17" s="2" customFormat="1" ht="110.25" x14ac:dyDescent="0.25">
      <c r="B35" s="19" t="s">
        <v>68</v>
      </c>
      <c r="C35" s="8" t="s">
        <v>93</v>
      </c>
      <c r="D35" s="8" t="s">
        <v>111</v>
      </c>
      <c r="E35" s="8" t="s">
        <v>125</v>
      </c>
      <c r="F35" s="8" t="s">
        <v>130</v>
      </c>
      <c r="G35" s="8" t="s">
        <v>125</v>
      </c>
      <c r="H35" s="8" t="str">
        <f t="shared" si="1"/>
        <v>DT-Z-K4 markaly dizel otyny AMoZ JSHS, FCA tendik stansiasy,jetkizy bazisi-tek temir jol koligimen/Топливо дизельное марки ДТ-З-K4 ТОО АНПЗ,FCA ст.Тендык,базис поставки–только ж/</v>
      </c>
      <c r="I35" s="8" t="s">
        <v>58</v>
      </c>
      <c r="J35" s="10" t="s">
        <v>26</v>
      </c>
      <c r="K35" s="9" t="s">
        <v>35</v>
      </c>
      <c r="L35" s="11">
        <v>327733.89</v>
      </c>
      <c r="M35" s="11">
        <v>324489</v>
      </c>
      <c r="N35" s="11">
        <v>324489</v>
      </c>
      <c r="O35" s="11">
        <v>324489</v>
      </c>
      <c r="P35" s="11">
        <v>324489</v>
      </c>
      <c r="Q35" s="18">
        <v>105458925</v>
      </c>
    </row>
    <row r="36" spans="2:17" s="2" customFormat="1" ht="110.25" x14ac:dyDescent="0.25">
      <c r="B36" s="19" t="s">
        <v>64</v>
      </c>
      <c r="C36" s="8" t="s">
        <v>89</v>
      </c>
      <c r="D36" s="8" t="s">
        <v>64</v>
      </c>
      <c r="E36" s="8" t="s">
        <v>125</v>
      </c>
      <c r="F36" s="8" t="s">
        <v>130</v>
      </c>
      <c r="G36" s="8" t="s">
        <v>125</v>
      </c>
      <c r="H36" s="8" t="str">
        <f t="shared" si="1"/>
        <v>DT-E-K4 markaly dizel otyny PKOP JSHS,FCA Tekesy stansiasy,jetkizy bazisi-tek temir jol koligimen/Топливо дизельное марки ДТ-Е-K4 ТОО ПКОП,FCA ст.Текесу,базис поставки - только ж</v>
      </c>
      <c r="I36" s="8" t="s">
        <v>57</v>
      </c>
      <c r="J36" s="10" t="s">
        <v>28</v>
      </c>
      <c r="K36" s="9" t="s">
        <v>134</v>
      </c>
      <c r="L36" s="11">
        <v>319855.69</v>
      </c>
      <c r="M36" s="11">
        <v>316688.81</v>
      </c>
      <c r="N36" s="11">
        <v>319855.69</v>
      </c>
      <c r="O36" s="11">
        <v>319855.69</v>
      </c>
      <c r="P36" s="11">
        <v>319855.69</v>
      </c>
      <c r="Q36" s="18">
        <v>83162479.400000006</v>
      </c>
    </row>
    <row r="37" spans="2:17" s="2" customFormat="1" ht="110.25" x14ac:dyDescent="0.25">
      <c r="B37" s="19" t="s">
        <v>64</v>
      </c>
      <c r="C37" s="8" t="s">
        <v>89</v>
      </c>
      <c r="D37" s="8" t="s">
        <v>112</v>
      </c>
      <c r="E37" s="8" t="s">
        <v>125</v>
      </c>
      <c r="F37" s="8" t="s">
        <v>130</v>
      </c>
      <c r="G37" s="8" t="s">
        <v>125</v>
      </c>
      <c r="H37" s="8" t="str">
        <f t="shared" si="1"/>
        <v>DT-E-K4 markaly dizel otyny PKOP JSHS,FCA Tekesy stansiasy,jetkizy bazisi-tek temir jol koligimen/Топливо дизельное марки ДТ-Е-K4 ТОО ПКОП,FCA ст.Текесу,базис поставки - только ж</v>
      </c>
      <c r="I37" s="8" t="s">
        <v>57</v>
      </c>
      <c r="J37" s="10" t="s">
        <v>28</v>
      </c>
      <c r="K37" s="9" t="s">
        <v>35</v>
      </c>
      <c r="L37" s="11">
        <v>319855.69</v>
      </c>
      <c r="M37" s="11">
        <v>316688.81</v>
      </c>
      <c r="N37" s="11">
        <v>319855.69</v>
      </c>
      <c r="O37" s="11">
        <v>319855.69</v>
      </c>
      <c r="P37" s="11">
        <v>319855.69</v>
      </c>
      <c r="Q37" s="18">
        <v>83162479.400000006</v>
      </c>
    </row>
    <row r="38" spans="2:17" s="2" customFormat="1" ht="110.25" x14ac:dyDescent="0.25">
      <c r="B38" s="19" t="s">
        <v>76</v>
      </c>
      <c r="C38" s="8" t="s">
        <v>101</v>
      </c>
      <c r="D38" s="8" t="s">
        <v>113</v>
      </c>
      <c r="E38" s="8" t="s">
        <v>125</v>
      </c>
      <c r="F38" s="8" t="s">
        <v>130</v>
      </c>
      <c r="G38" s="8" t="s">
        <v>125</v>
      </c>
      <c r="H38" s="8" t="str">
        <f t="shared" si="1"/>
        <v>DT-E-K4 markaly dizel otyny PKOP JSHS,FCA Tekesy stansiasy,jetkizy bazisi-tek temir jol koligimen/Топливо дизельное марки ДТ-Е-K4 ТОО ПКОП,FCA ст.Текесу,базис поставки - только ж</v>
      </c>
      <c r="I38" s="8" t="s">
        <v>57</v>
      </c>
      <c r="J38" s="10" t="s">
        <v>28</v>
      </c>
      <c r="K38" s="9" t="s">
        <v>35</v>
      </c>
      <c r="L38" s="11">
        <v>319855.69</v>
      </c>
      <c r="M38" s="11">
        <v>316688.81</v>
      </c>
      <c r="N38" s="11">
        <v>317000</v>
      </c>
      <c r="O38" s="11">
        <v>317000</v>
      </c>
      <c r="P38" s="11">
        <v>317000</v>
      </c>
      <c r="Q38" s="18">
        <v>61815000</v>
      </c>
    </row>
    <row r="39" spans="2:17" s="2" customFormat="1" ht="110.25" x14ac:dyDescent="0.25">
      <c r="B39" s="19" t="s">
        <v>77</v>
      </c>
      <c r="C39" s="8" t="s">
        <v>102</v>
      </c>
      <c r="D39" s="8" t="s">
        <v>77</v>
      </c>
      <c r="E39" s="8" t="s">
        <v>125</v>
      </c>
      <c r="F39" s="8" t="s">
        <v>130</v>
      </c>
      <c r="G39" s="8" t="s">
        <v>125</v>
      </c>
      <c r="H39" s="8" t="str">
        <f t="shared" si="1"/>
        <v>DT-E-K4 markaly dizel otyny PKOP JSHS,FCA Tekesy stansiasy,jetkizy bazisi-tek temir jol koligimen/Топливо дизельное марки ДТ-Е-K4 ТОО ПКОП,FCA ст.Текесу,базис поставки - только ж</v>
      </c>
      <c r="I39" s="8" t="s">
        <v>57</v>
      </c>
      <c r="J39" s="10" t="s">
        <v>28</v>
      </c>
      <c r="K39" s="9" t="s">
        <v>35</v>
      </c>
      <c r="L39" s="11">
        <v>319855.69</v>
      </c>
      <c r="M39" s="11">
        <v>316688.81</v>
      </c>
      <c r="N39" s="11">
        <v>317000</v>
      </c>
      <c r="O39" s="11">
        <v>317000</v>
      </c>
      <c r="P39" s="11">
        <v>317000</v>
      </c>
      <c r="Q39" s="18">
        <v>41210000</v>
      </c>
    </row>
    <row r="40" spans="2:17" s="2" customFormat="1" ht="110.25" x14ac:dyDescent="0.25">
      <c r="B40" s="19" t="s">
        <v>60</v>
      </c>
      <c r="C40" s="8" t="s">
        <v>85</v>
      </c>
      <c r="D40" s="8" t="s">
        <v>110</v>
      </c>
      <c r="E40" s="8" t="s">
        <v>125</v>
      </c>
      <c r="F40" s="8" t="s">
        <v>130</v>
      </c>
      <c r="G40" s="8" t="s">
        <v>125</v>
      </c>
      <c r="H40" s="8" t="str">
        <f t="shared" si="1"/>
        <v>DT-E-K4 markaly dizel otyny PKOP JSHS,FCA Tekesy stansiasy,jetkizy bazisi-tek temir jol koligimen/Топливо дизельное марки ДТ-Е-K4 ТОО ПКОП,FCA ст.Текесу,базис поставки - только ж</v>
      </c>
      <c r="I40" s="8" t="s">
        <v>57</v>
      </c>
      <c r="J40" s="10" t="s">
        <v>28</v>
      </c>
      <c r="K40" s="9" t="s">
        <v>35</v>
      </c>
      <c r="L40" s="11">
        <v>319855.69</v>
      </c>
      <c r="M40" s="11">
        <v>316688.81</v>
      </c>
      <c r="N40" s="11">
        <v>316800</v>
      </c>
      <c r="O40" s="11">
        <v>316800</v>
      </c>
      <c r="P40" s="11">
        <v>316800</v>
      </c>
      <c r="Q40" s="18">
        <v>41184000</v>
      </c>
    </row>
    <row r="41" spans="2:17" s="2" customFormat="1" ht="110.25" x14ac:dyDescent="0.25">
      <c r="B41" s="19" t="s">
        <v>78</v>
      </c>
      <c r="C41" s="8" t="s">
        <v>103</v>
      </c>
      <c r="D41" s="8" t="s">
        <v>116</v>
      </c>
      <c r="E41" s="8" t="s">
        <v>125</v>
      </c>
      <c r="F41" s="8" t="s">
        <v>130</v>
      </c>
      <c r="G41" s="8" t="s">
        <v>125</v>
      </c>
      <c r="H41" s="8" t="str">
        <f t="shared" si="1"/>
        <v>DT-E-K4 markaly dizel otyny PKOP JSHS,FCA Tekesy stansiasy,jetkizy bazisi-tek temir jol koligimen/Топливо дизельное марки ДТ-Е-K4 ТОО ПКОП,FCA ст.Текесу,базис поставки - только ж</v>
      </c>
      <c r="I41" s="8" t="s">
        <v>57</v>
      </c>
      <c r="J41" s="10" t="s">
        <v>28</v>
      </c>
      <c r="K41" s="9" t="s">
        <v>35</v>
      </c>
      <c r="L41" s="11">
        <v>319855.69</v>
      </c>
      <c r="M41" s="11">
        <v>316688.81</v>
      </c>
      <c r="N41" s="11">
        <v>316703</v>
      </c>
      <c r="O41" s="11">
        <v>316703</v>
      </c>
      <c r="P41" s="11">
        <v>316703</v>
      </c>
      <c r="Q41" s="18">
        <v>123514170</v>
      </c>
    </row>
    <row r="42" spans="2:17" s="2" customFormat="1" ht="110.25" x14ac:dyDescent="0.25">
      <c r="B42" s="19" t="s">
        <v>68</v>
      </c>
      <c r="C42" s="8" t="s">
        <v>93</v>
      </c>
      <c r="D42" s="8" t="s">
        <v>116</v>
      </c>
      <c r="E42" s="8" t="s">
        <v>125</v>
      </c>
      <c r="F42" s="8" t="s">
        <v>130</v>
      </c>
      <c r="G42" s="8" t="s">
        <v>125</v>
      </c>
      <c r="H42" s="8" t="str">
        <f t="shared" si="1"/>
        <v>DT-E-K4 markaly dizel otyny PKOP JSHS,FCA Tekesy stansiasy,jetkizy bazisi-tek temir jol koligimen/Топливо дизельное марки ДТ-Е-K4 ТОО ПКОП,FCA ст.Текесу,базис поставки - только ж</v>
      </c>
      <c r="I42" s="8" t="s">
        <v>57</v>
      </c>
      <c r="J42" s="10" t="s">
        <v>28</v>
      </c>
      <c r="K42" s="9" t="s">
        <v>134</v>
      </c>
      <c r="L42" s="11">
        <v>319855.69</v>
      </c>
      <c r="M42" s="11">
        <v>316688.81</v>
      </c>
      <c r="N42" s="11">
        <v>316702</v>
      </c>
      <c r="O42" s="11">
        <v>316702</v>
      </c>
      <c r="P42" s="11">
        <v>316702</v>
      </c>
      <c r="Q42" s="18">
        <v>247027560</v>
      </c>
    </row>
    <row r="43" spans="2:17" s="2" customFormat="1" ht="110.25" x14ac:dyDescent="0.25">
      <c r="B43" s="19" t="s">
        <v>68</v>
      </c>
      <c r="C43" s="8" t="s">
        <v>93</v>
      </c>
      <c r="D43" s="8" t="s">
        <v>122</v>
      </c>
      <c r="E43" s="8" t="s">
        <v>125</v>
      </c>
      <c r="F43" s="8" t="s">
        <v>130</v>
      </c>
      <c r="G43" s="8" t="s">
        <v>125</v>
      </c>
      <c r="H43" s="8" t="str">
        <f t="shared" si="1"/>
        <v>DT-E-K4 markaly dizel otyny PKOP JSHS,FCA Tekesy stansiasy,jetkizy bazisi-tek temir jol koligimen/Топливо дизельное марки ДТ-Е-K4 ТОО ПКОП,FCA ст.Текесу,базис поставки - только ж</v>
      </c>
      <c r="I43" s="8" t="s">
        <v>57</v>
      </c>
      <c r="J43" s="10" t="s">
        <v>28</v>
      </c>
      <c r="K43" s="9" t="s">
        <v>136</v>
      </c>
      <c r="L43" s="11">
        <v>319855.69</v>
      </c>
      <c r="M43" s="11">
        <v>316688.81</v>
      </c>
      <c r="N43" s="11">
        <v>316701</v>
      </c>
      <c r="O43" s="11">
        <v>316701</v>
      </c>
      <c r="P43" s="11">
        <v>316701</v>
      </c>
      <c r="Q43" s="18">
        <v>370540170</v>
      </c>
    </row>
    <row r="44" spans="2:17" s="2" customFormat="1" ht="110.25" x14ac:dyDescent="0.25">
      <c r="B44" s="19" t="s">
        <v>64</v>
      </c>
      <c r="C44" s="8" t="s">
        <v>89</v>
      </c>
      <c r="D44" s="8" t="s">
        <v>115</v>
      </c>
      <c r="E44" s="8" t="s">
        <v>125</v>
      </c>
      <c r="F44" s="8" t="s">
        <v>130</v>
      </c>
      <c r="G44" s="8" t="s">
        <v>125</v>
      </c>
      <c r="H44" s="8" t="str">
        <f t="shared" si="1"/>
        <v>DT-E-K4 markaly dizel otyny PKOP JSHS,FCA Tekesy stansiasy,jetkizy bazisi-tek temir jol koligimen/Топливо дизельное марки ДТ-Е-K4 ТОО ПКОП,FCA ст.Текесу,базис поставки - только ж</v>
      </c>
      <c r="I44" s="8" t="s">
        <v>57</v>
      </c>
      <c r="J44" s="10" t="s">
        <v>28</v>
      </c>
      <c r="K44" s="9" t="s">
        <v>35</v>
      </c>
      <c r="L44" s="11">
        <v>319855.69</v>
      </c>
      <c r="M44" s="11">
        <v>316688.81</v>
      </c>
      <c r="N44" s="11">
        <v>316688.81</v>
      </c>
      <c r="O44" s="11">
        <v>316688.81</v>
      </c>
      <c r="P44" s="11">
        <v>316688.81</v>
      </c>
      <c r="Q44" s="18">
        <v>123508635.90000001</v>
      </c>
    </row>
    <row r="45" spans="2:17" s="2" customFormat="1" ht="110.25" x14ac:dyDescent="0.25">
      <c r="B45" s="19" t="s">
        <v>64</v>
      </c>
      <c r="C45" s="8" t="s">
        <v>89</v>
      </c>
      <c r="D45" s="8" t="s">
        <v>120</v>
      </c>
      <c r="E45" s="8" t="s">
        <v>125</v>
      </c>
      <c r="F45" s="8" t="s">
        <v>130</v>
      </c>
      <c r="G45" s="8" t="s">
        <v>125</v>
      </c>
      <c r="H45" s="8" t="str">
        <f t="shared" si="1"/>
        <v>DT-E-K4 markaly dizel otyny PKOP JSHS,FCA Tekesy stansiasy,jetkizy bazisi-tek temir jol koligimen/Топливо дизельное марки ДТ-Е-K4 ТОО ПКОП,FCA ст.Текесу,базис поставки - только ж</v>
      </c>
      <c r="I45" s="8" t="s">
        <v>57</v>
      </c>
      <c r="J45" s="10" t="s">
        <v>28</v>
      </c>
      <c r="K45" s="9" t="s">
        <v>35</v>
      </c>
      <c r="L45" s="11">
        <v>319855.69</v>
      </c>
      <c r="M45" s="11">
        <v>316688.81</v>
      </c>
      <c r="N45" s="11">
        <v>316688.81</v>
      </c>
      <c r="O45" s="11">
        <v>316688.81</v>
      </c>
      <c r="P45" s="11">
        <v>316688.81</v>
      </c>
      <c r="Q45" s="18">
        <v>123508635.90000001</v>
      </c>
    </row>
    <row r="46" spans="2:17" s="2" customFormat="1" ht="126" x14ac:dyDescent="0.25">
      <c r="B46" s="19" t="s">
        <v>79</v>
      </c>
      <c r="C46" s="8" t="s">
        <v>104</v>
      </c>
      <c r="D46" s="8" t="s">
        <v>113</v>
      </c>
      <c r="E46" s="8" t="s">
        <v>127</v>
      </c>
      <c r="F46" s="8" t="s">
        <v>132</v>
      </c>
      <c r="G46" s="8" t="s">
        <v>127</v>
      </c>
      <c r="H46" s="8" t="str">
        <f t="shared" si="1"/>
        <v>D markaly komir klasty 0-300 mm AO Shubarkol Komir FCA st. Qyzyljarst. Shubarkol Aqmola oblysyna/ Уголь марки Д класса 0-300 мм АО Шубарколь комир FCA ст.Кызылжарст.Шубаркуль в Акмолинс</v>
      </c>
      <c r="I46" s="9">
        <v>2701</v>
      </c>
      <c r="J46" s="10" t="s">
        <v>29</v>
      </c>
      <c r="K46" s="9" t="s">
        <v>35</v>
      </c>
      <c r="L46" s="11">
        <v>8997.8799999999992</v>
      </c>
      <c r="M46" s="11">
        <v>8997.8799999999992</v>
      </c>
      <c r="N46" s="11">
        <v>8997.8799999999992</v>
      </c>
      <c r="O46" s="11">
        <v>8997.8799999999992</v>
      </c>
      <c r="P46" s="11">
        <v>8997.8799999999992</v>
      </c>
      <c r="Q46" s="18">
        <v>3104268.6</v>
      </c>
    </row>
    <row r="47" spans="2:17" s="2" customFormat="1" ht="110.25" x14ac:dyDescent="0.25">
      <c r="B47" s="19" t="s">
        <v>80</v>
      </c>
      <c r="C47" s="8" t="s">
        <v>105</v>
      </c>
      <c r="D47" s="8" t="s">
        <v>115</v>
      </c>
      <c r="E47" s="8" t="s">
        <v>127</v>
      </c>
      <c r="F47" s="8" t="s">
        <v>132</v>
      </c>
      <c r="G47" s="8" t="s">
        <v>127</v>
      </c>
      <c r="H47" s="8" t="str">
        <f t="shared" si="1"/>
        <v>D markaly komir klasty 0-300 mm AO Shubarkol Komir FCA st. Qyzyljarst. Shubarkol Zhambyl oblysyna/ Уголь марки Д класса 0-300 мм АО Шубарколь комир FCA ст. Кызылжарст. Шубаркуль в Жамбыл</v>
      </c>
      <c r="I47" s="9">
        <v>2701</v>
      </c>
      <c r="J47" s="10" t="s">
        <v>30</v>
      </c>
      <c r="K47" s="9" t="s">
        <v>35</v>
      </c>
      <c r="L47" s="11">
        <v>8997.8799999999992</v>
      </c>
      <c r="M47" s="11">
        <v>8997.8799999999992</v>
      </c>
      <c r="N47" s="11">
        <v>8997.8799999999992</v>
      </c>
      <c r="O47" s="11">
        <v>8997.8799999999992</v>
      </c>
      <c r="P47" s="11">
        <v>8997.8799999999992</v>
      </c>
      <c r="Q47" s="18">
        <v>3104268.6</v>
      </c>
    </row>
    <row r="48" spans="2:17" s="2" customFormat="1" ht="126" x14ac:dyDescent="0.25">
      <c r="B48" s="19" t="s">
        <v>81</v>
      </c>
      <c r="C48" s="8" t="s">
        <v>106</v>
      </c>
      <c r="D48" s="8" t="s">
        <v>113</v>
      </c>
      <c r="E48" s="8" t="s">
        <v>127</v>
      </c>
      <c r="F48" s="8" t="s">
        <v>132</v>
      </c>
      <c r="G48" s="8" t="s">
        <v>127</v>
      </c>
      <c r="H48" s="8" t="str">
        <f t="shared" si="1"/>
        <v>D markaly komir klasty 0-300 mm AO Shubarkol Komir FCA st.Qyzyljarst.Shubarkol Qaragandy oblysyna/ Уголь марки Д класса 0-300 мм АО Шубарколь комир FCA ст. Кызылжарст.Шубаркуль в Караган</v>
      </c>
      <c r="I48" s="9">
        <v>2701</v>
      </c>
      <c r="J48" s="10" t="s">
        <v>31</v>
      </c>
      <c r="K48" s="9" t="s">
        <v>35</v>
      </c>
      <c r="L48" s="11">
        <v>8997.8799999999992</v>
      </c>
      <c r="M48" s="11">
        <v>8997.8799999999992</v>
      </c>
      <c r="N48" s="11">
        <v>8997.8799999999992</v>
      </c>
      <c r="O48" s="11">
        <v>8997.8799999999992</v>
      </c>
      <c r="P48" s="11">
        <v>8997.8799999999992</v>
      </c>
      <c r="Q48" s="18">
        <v>6208537.2000000002</v>
      </c>
    </row>
    <row r="49" spans="2:17" s="2" customFormat="1" ht="110.25" x14ac:dyDescent="0.25">
      <c r="B49" s="19" t="s">
        <v>82</v>
      </c>
      <c r="C49" s="8" t="s">
        <v>107</v>
      </c>
      <c r="D49" s="8" t="s">
        <v>113</v>
      </c>
      <c r="E49" s="8" t="s">
        <v>127</v>
      </c>
      <c r="F49" s="8" t="s">
        <v>132</v>
      </c>
      <c r="G49" s="8" t="s">
        <v>127</v>
      </c>
      <c r="H49" s="8" t="str">
        <f t="shared" si="1"/>
        <v>Dmarkaly komir klasty 0-300 mm AO Shubarkol Komir FCA st. Qyzyljarst. Shubarkol Turkistan oblysyna/ Уголь марки Д класса 0-300 мм АО Шубарколь комир FCA ст. Кызылжарст. Шубаркуль на Турк</v>
      </c>
      <c r="I49" s="9">
        <v>2701</v>
      </c>
      <c r="J49" s="10" t="s">
        <v>32</v>
      </c>
      <c r="K49" s="9" t="s">
        <v>35</v>
      </c>
      <c r="L49" s="11">
        <v>8997.8799999999992</v>
      </c>
      <c r="M49" s="11">
        <v>8997.8799999999992</v>
      </c>
      <c r="N49" s="11">
        <v>8997.8799999999992</v>
      </c>
      <c r="O49" s="11">
        <v>8997.8799999999992</v>
      </c>
      <c r="P49" s="11">
        <v>8997.8799999999992</v>
      </c>
      <c r="Q49" s="18">
        <v>6208537.2000000002</v>
      </c>
    </row>
    <row r="50" spans="2:17" s="2" customFormat="1" ht="110.25" x14ac:dyDescent="0.25">
      <c r="B50" s="19" t="s">
        <v>83</v>
      </c>
      <c r="C50" s="8" t="s">
        <v>108</v>
      </c>
      <c r="D50" s="8" t="s">
        <v>83</v>
      </c>
      <c r="E50" s="8" t="s">
        <v>127</v>
      </c>
      <c r="F50" s="8" t="s">
        <v>132</v>
      </c>
      <c r="G50" s="8" t="s">
        <v>127</v>
      </c>
      <c r="H50" s="8" t="str">
        <f t="shared" si="1"/>
        <v>D markaly komir klasty 0-300 mm AO Shubarkol Komi FCA st. Qyzyljarst. Shubarkol Almaty q./ Уголь марки Д класса 0-300 мм АО Шубарколь комир FCA ст. Кызылжарст. Шубаркуль в г. Алматы</v>
      </c>
      <c r="I50" s="9">
        <v>2701</v>
      </c>
      <c r="J50" s="10" t="s">
        <v>33</v>
      </c>
      <c r="K50" s="9" t="s">
        <v>35</v>
      </c>
      <c r="L50" s="11">
        <v>8997.8799999999992</v>
      </c>
      <c r="M50" s="11">
        <v>8997.8799999999992</v>
      </c>
      <c r="N50" s="11">
        <v>8997.8799999999992</v>
      </c>
      <c r="O50" s="11">
        <v>8997.8799999999992</v>
      </c>
      <c r="P50" s="11">
        <v>8997.8799999999992</v>
      </c>
      <c r="Q50" s="18">
        <v>3104268.6</v>
      </c>
    </row>
    <row r="51" spans="2:17" s="2" customFormat="1" ht="110.25" x14ac:dyDescent="0.25">
      <c r="B51" s="19" t="s">
        <v>84</v>
      </c>
      <c r="C51" s="8" t="s">
        <v>109</v>
      </c>
      <c r="D51" s="8" t="s">
        <v>113</v>
      </c>
      <c r="E51" s="8" t="s">
        <v>127</v>
      </c>
      <c r="F51" s="8" t="s">
        <v>132</v>
      </c>
      <c r="G51" s="8" t="s">
        <v>127</v>
      </c>
      <c r="H51" s="8" t="str">
        <f t="shared" si="1"/>
        <v>D markaly komir klasty 0-300 mm AO Shubarkol Komir FCA st.Qyzyljarst. Shubarkol Astana q./ Уголь марки Д класса 0-300 мм АО Шубарколь комир FCA ст. Кызылжарст. Шубаркуль в г. Астана</v>
      </c>
      <c r="I51" s="9">
        <v>2701</v>
      </c>
      <c r="J51" s="10" t="s">
        <v>34</v>
      </c>
      <c r="K51" s="9" t="s">
        <v>35</v>
      </c>
      <c r="L51" s="11">
        <v>8997.8799999999992</v>
      </c>
      <c r="M51" s="11">
        <v>8997.8799999999992</v>
      </c>
      <c r="N51" s="11">
        <v>8997.8799999999992</v>
      </c>
      <c r="O51" s="11">
        <v>8997.8799999999992</v>
      </c>
      <c r="P51" s="11">
        <v>8997.8799999999992</v>
      </c>
      <c r="Q51" s="18">
        <v>3104268.6</v>
      </c>
    </row>
    <row r="52" spans="2:17" ht="18.75" customHeight="1" x14ac:dyDescent="0.25">
      <c r="B52" s="4"/>
      <c r="C52" s="4"/>
      <c r="D52" s="4"/>
      <c r="E52" s="4"/>
      <c r="F52" s="4"/>
      <c r="G52" s="4"/>
      <c r="H52" s="14"/>
      <c r="I52" s="15"/>
      <c r="J52" s="15"/>
      <c r="K52" s="15"/>
      <c r="L52" s="15"/>
      <c r="M52" s="15"/>
      <c r="N52" s="15"/>
      <c r="O52" s="15"/>
      <c r="P52" s="16"/>
      <c r="Q52" s="6">
        <f>SUM(Q5:Q51)</f>
        <v>3483771593.7499995</v>
      </c>
    </row>
    <row r="53" spans="2:17" x14ac:dyDescent="0.25">
      <c r="Q53" s="7"/>
    </row>
    <row r="54" spans="2:17" x14ac:dyDescent="0.25">
      <c r="Q54" s="7"/>
    </row>
  </sheetData>
  <autoFilter ref="B4:Q52" xr:uid="{E8B2D6B2-001F-45E1-81ED-F66B5398CB4D}"/>
  <mergeCells count="2">
    <mergeCell ref="H52:P52"/>
    <mergeCell ref="B3:Q3"/>
  </mergeCells>
  <phoneticPr fontId="8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49C544-EA3C-4564-A8AE-1B3A6F3606C9}">
  <dimension ref="B3:C20"/>
  <sheetViews>
    <sheetView workbookViewId="0">
      <selection activeCell="B3" sqref="B3:C20"/>
    </sheetView>
  </sheetViews>
  <sheetFormatPr defaultRowHeight="15" x14ac:dyDescent="0.25"/>
  <sheetData>
    <row r="3" spans="2:3" ht="38.25" x14ac:dyDescent="0.25">
      <c r="B3" s="13" t="s">
        <v>36</v>
      </c>
      <c r="C3" s="13" t="s">
        <v>37</v>
      </c>
    </row>
    <row r="4" spans="2:3" x14ac:dyDescent="0.25">
      <c r="B4" s="12" t="s">
        <v>34</v>
      </c>
      <c r="C4" s="12" t="s">
        <v>38</v>
      </c>
    </row>
    <row r="5" spans="2:3" x14ac:dyDescent="0.25">
      <c r="B5" s="12" t="s">
        <v>33</v>
      </c>
      <c r="C5" s="12" t="s">
        <v>39</v>
      </c>
    </row>
    <row r="6" spans="2:3" x14ac:dyDescent="0.25">
      <c r="B6" s="12" t="s">
        <v>29</v>
      </c>
      <c r="C6" s="12" t="s">
        <v>40</v>
      </c>
    </row>
    <row r="7" spans="2:3" x14ac:dyDescent="0.25">
      <c r="B7" s="12" t="s">
        <v>30</v>
      </c>
      <c r="C7" s="12" t="s">
        <v>41</v>
      </c>
    </row>
    <row r="8" spans="2:3" x14ac:dyDescent="0.25">
      <c r="B8" s="12" t="s">
        <v>31</v>
      </c>
      <c r="C8" s="12" t="s">
        <v>42</v>
      </c>
    </row>
    <row r="9" spans="2:3" x14ac:dyDescent="0.25">
      <c r="B9" s="12" t="s">
        <v>32</v>
      </c>
      <c r="C9" s="12" t="s">
        <v>43</v>
      </c>
    </row>
    <row r="10" spans="2:3" x14ac:dyDescent="0.25">
      <c r="B10" s="12" t="s">
        <v>19</v>
      </c>
      <c r="C10" s="12" t="s">
        <v>44</v>
      </c>
    </row>
    <row r="11" spans="2:3" x14ac:dyDescent="0.25">
      <c r="B11" s="12" t="s">
        <v>22</v>
      </c>
      <c r="C11" s="12" t="s">
        <v>45</v>
      </c>
    </row>
    <row r="12" spans="2:3" x14ac:dyDescent="0.25">
      <c r="B12" s="12" t="s">
        <v>18</v>
      </c>
      <c r="C12" s="12" t="s">
        <v>46</v>
      </c>
    </row>
    <row r="13" spans="2:3" x14ac:dyDescent="0.25">
      <c r="B13" s="12" t="s">
        <v>21</v>
      </c>
      <c r="C13" s="12" t="s">
        <v>47</v>
      </c>
    </row>
    <row r="14" spans="2:3" x14ac:dyDescent="0.25">
      <c r="B14" s="12" t="s">
        <v>20</v>
      </c>
      <c r="C14" s="12" t="s">
        <v>48</v>
      </c>
    </row>
    <row r="15" spans="2:3" x14ac:dyDescent="0.25">
      <c r="B15" s="12" t="s">
        <v>24</v>
      </c>
      <c r="C15" s="12" t="s">
        <v>49</v>
      </c>
    </row>
    <row r="16" spans="2:3" x14ac:dyDescent="0.25">
      <c r="B16" s="12" t="s">
        <v>25</v>
      </c>
      <c r="C16" s="12" t="s">
        <v>50</v>
      </c>
    </row>
    <row r="17" spans="2:3" x14ac:dyDescent="0.25">
      <c r="B17" s="12" t="s">
        <v>27</v>
      </c>
      <c r="C17" s="12" t="s">
        <v>51</v>
      </c>
    </row>
    <row r="18" spans="2:3" x14ac:dyDescent="0.25">
      <c r="B18" s="12" t="s">
        <v>28</v>
      </c>
      <c r="C18" s="12" t="s">
        <v>52</v>
      </c>
    </row>
    <row r="19" spans="2:3" x14ac:dyDescent="0.25">
      <c r="B19" s="12" t="s">
        <v>26</v>
      </c>
      <c r="C19" s="12" t="s">
        <v>53</v>
      </c>
    </row>
    <row r="20" spans="2:3" x14ac:dyDescent="0.25">
      <c r="B20" s="12" t="s">
        <v>23</v>
      </c>
      <c r="C20" s="12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26.01.2026</vt:lpstr>
      <vt:lpstr>Лист1</vt:lpstr>
      <vt:lpstr>Товар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zhalgas akinzhan</dc:creator>
  <cp:lastModifiedBy>U Акбота Темiрэлi</cp:lastModifiedBy>
  <cp:lastPrinted>2025-10-15T13:41:09Z</cp:lastPrinted>
  <dcterms:created xsi:type="dcterms:W3CDTF">2025-07-02T05:00:19Z</dcterms:created>
  <dcterms:modified xsi:type="dcterms:W3CDTF">2026-01-26T12:55:32Z</dcterms:modified>
</cp:coreProperties>
</file>