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3 март\"/>
    </mc:Choice>
  </mc:AlternateContent>
  <xr:revisionPtr revIDLastSave="0" documentId="13_ncr:1_{13184F77-618F-4D98-AA48-781C6A5F01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6.03.2026" sheetId="9" r:id="rId1"/>
    <sheet name="Лист1" sheetId="11" state="hidden" r:id="rId2"/>
  </sheets>
  <definedNames>
    <definedName name="_xlnm._FilterDatabase" localSheetId="0" hidden="1">'16.03.2026'!$B$4:$Q$6</definedName>
    <definedName name="товар">Лист1!$B$2:$D$29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" i="9" l="1"/>
  <c r="I5" i="9"/>
  <c r="H5" i="9"/>
</calcChain>
</file>

<file path=xl/sharedStrings.xml><?xml version="1.0" encoding="utf-8"?>
<sst xmlns="http://schemas.openxmlformats.org/spreadsheetml/2006/main" count="108" uniqueCount="87">
  <si>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</si>
  <si>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</si>
  <si>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</si>
  <si>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</si>
  <si>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</si>
  <si>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</si>
  <si>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</si>
  <si>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</si>
  <si>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</si>
  <si>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</si>
  <si>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</si>
  <si>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</si>
  <si>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</si>
  <si>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</si>
  <si>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</si>
  <si>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</si>
  <si>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</si>
  <si>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>1</t>
  </si>
  <si>
    <t>AMKO GROUP ТОО</t>
  </si>
  <si>
    <t>D3DE1EA</t>
  </si>
  <si>
    <t>D3DE1SP</t>
  </si>
  <si>
    <t>D3DE1TO</t>
  </si>
  <si>
    <t>D6DE1EA</t>
  </si>
  <si>
    <t>DADFCSP</t>
  </si>
  <si>
    <t>DADFCTO</t>
  </si>
  <si>
    <t>DRDF4EA</t>
  </si>
  <si>
    <t>DTDFCEA</t>
  </si>
  <si>
    <t>UWDEXWA</t>
  </si>
  <si>
    <t>UWDFC05</t>
  </si>
  <si>
    <t>AI-92 benzini tay AMoZ,FCA st.Tendik,tek temirjol koligimen jetkizy/Бензин АИ-92 ТОО АНПЗ,FCA ст.Тендык,поставка только ж/д транспортом</t>
  </si>
  <si>
    <t>Benzin AI-92 JSHS PMHZ,FCA st.Pavlodar-port,jetkizy tek t/j/ kolikpen/Бензин АИ-92 ТОО ПНХЗ, FCA ст. Павлодар-порт, поставка только ж/д/ транспортом</t>
  </si>
  <si>
    <t>BENZIN AI-92 too PKOP, FCA St. Tekesu, set tolko z / D Transport/Бензин АИ-92 ТОО ПКОП, FCA ст. Текесу, поставка только ж/д транспортом</t>
  </si>
  <si>
    <t>D6DE1SP</t>
  </si>
  <si>
    <t>AI-95 benzini,PMHZ JSHS,Pavlodar-port st.FCA,tek temir jol koligimen jetkizy/Бензин АИ-95,ТОО ПНХЗ,FCA ст.Павлодар-порт,поставка только ж/д транспортом</t>
  </si>
  <si>
    <t>KO-1 reaktivti qozgaltqyshtargaarnalganotyn,PKOPJSHS,FCA,Tekesy stans,tek t/ jol koligimen jetkizy/Топливо для реак двиг марки ТС-1,ТОО ПКОП,FCA,ст.Текесу,только ж/д</t>
  </si>
  <si>
    <t>DEDF4SP</t>
  </si>
  <si>
    <t>DT-E-K4 markaly dizeldik otyn PMHZ FCA JSHS,Pavlodar-port stansiasy,temirjol koligi/Топливо дизельное межсезонное марки ДТ-Е-K4 ТОО ПНХЗ FCA,станция Павлодар-порт,железнодорожный</t>
  </si>
  <si>
    <t>DT-Z-K4 markaly dizel otyny AMoZ JSHS, FCA tendik stansiasy,jetkizy bazisi-tek temir jol koligimen/Топливо дизельное марки ДТ-З-K4 ТОО АНПЗ,FCA ст.Тендык,базис поставки–только ж/</t>
  </si>
  <si>
    <t>AI-95 benzini tay AMoZ,FCA st.Tendik,tek temirjol koligimen jetkizy/Бензин АИ-95 ТОО АНПЗ,FCA ст.Тендык,поставка только ж/д транспортом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</si>
  <si>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</si>
  <si>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TC-1 reaktivti qozgaltqyshtarynaarnalganotyn, AMOZ JSHS, FCA, tendik stansiasy, t / j jetkizy/Топливо для реактив двиг TC-1, ТОО АНПЗ, FCA, СТ. ТЕНДЫК, поставка ж/д</t>
  </si>
  <si>
    <t>aq qant, EXW jetkizy sharttary/сахар белый, условия поставки EXW</t>
  </si>
  <si>
    <t>aq qant, jetkizy sharttary FCA Almaty oblysy/сахар белый, условия поставки FCA Алматинская область</t>
  </si>
  <si>
    <t>AD110H3</t>
  </si>
  <si>
    <t>D komir 10-80 mm Shubarkol Prem. AQ FCA Shubarkol stan. Qostanai oblysyna T + 3 ai/уголь Д 10-80 мм АО Шубарколь Прем. FCA ст. Шубарколь на Костанайскую обл T+3 мес.</t>
  </si>
  <si>
    <t>2701</t>
  </si>
  <si>
    <t>AD114H3</t>
  </si>
  <si>
    <t>D komir 10-80 mm Shubarkol Prem. AQ FCA Shubarkol stan. Pavlodar oblysyna T + 3 ai/уголь Д 10-80 мм АО Шубарколь Прем. FCA ст. Шубарколь на Павлодарскую обл T+3 мес.</t>
  </si>
  <si>
    <t>AD301K3</t>
  </si>
  <si>
    <t>D markaly komir klasty 0-300 mm AO Shubarkol Komir FCA st.Qyzyljarst. Shubarkol Astana q./ Уголь марки Д класса 0-300 мм АО Шубарколь комир FCA ст. Кызылжарст. Шубаркуль в г. Астана</t>
  </si>
  <si>
    <t>AD308K3</t>
  </si>
  <si>
    <t>D markaly komir klasty 0-300 mm AO Shubarkol Komir FCA st. Qyzyljarst. Shubarkol Zhambyl oblysyna/ Уголь марки Д класса 0-300 мм АО Шубарколь комир FCA ст. Кызылжарст. Шубаркуль в Жамбыл</t>
  </si>
  <si>
    <t>AD309K3</t>
  </si>
  <si>
    <t>D markaly komir klasty 0-300 mm AO Shubarkol Komir FCA st.Qyzyljarst.Shubarkol Qaragandy oblysyna/ Уголь марки Д класса 0-300 мм АО Шубарколь комир FCA ст. Кызылжарст.Шубаркуль в Караган</t>
  </si>
  <si>
    <t>AD317K3</t>
  </si>
  <si>
    <t>D markaly komir klasty 0-300 mm AO Shubarkol Komir FCA st. Qyzyljarst. Shubarkol Shymkent qalasyna/ Уголь марки Д класса 0-300 мм АО Шубарколь комир FCA ст. Кызылжарст. Шубаркуль в г. Шы</t>
  </si>
  <si>
    <t>AD502K3</t>
  </si>
  <si>
    <t>D markaly komir klasty 50-300mm AO Shubarkol Komir FCA Almaty q. T+3 ai/Уголь марки Д класса 50-300мм АО Шубарколь комир FCA на г. Алматы T+3 мес.</t>
  </si>
  <si>
    <t>AD503K3</t>
  </si>
  <si>
    <t>D markaly komir klasty 50-300mm AO Shubarkol Komir FCA Aqmola obl T+3 ai/Уголь марки Д класса 50-300мм АО Шубарколь комир FCA на Акмолинскую обл. T+3 мес.</t>
  </si>
  <si>
    <t>AD508K3</t>
  </si>
  <si>
    <t>D markaly komir klasty 50-300mm AO Shubarkol Komir FCA Zhambyl obl T+3 ai/Уголь марки Д класса 50-300мм АО Шубарколь комир FCA на Жамбылскую обл. T+3 мес.</t>
  </si>
  <si>
    <t>AD509K3</t>
  </si>
  <si>
    <t>D markaly komir klasty 50-300mm AO Shubarkol Komir FCA Karagandy obl T+3 ai/Уголь марки Д класса 50-300мм АО Шубарколь комир FCA на Карагандинскую обл. T+3 мес</t>
  </si>
  <si>
    <t>AD510K3</t>
  </si>
  <si>
    <t>D markaly komir klasty 50-300mm AO Shubarkol Komir FCA Qostanai obl T+3 ai/Уголь марки Д класса 50-300мм АО Шубарколь комир FCA на Костанайскую обл. T+3 мес.</t>
  </si>
  <si>
    <t>AD511K3</t>
  </si>
  <si>
    <t>D markaly komir klasty 50-300mm AO Shubarkol Komir FCA Qyzylorda obl T+3 ai/Уголь марки Д класса 50-300мм АО Шубарколь комир FCA на Кызылординскую обл. T+3 мес.</t>
  </si>
  <si>
    <t>AD513K3</t>
  </si>
  <si>
    <t>D markaly komir klasty 50-300mm AO Shubarkol Komir FCA Turkistan obl T+3 ai/Уголь марки Д класса 50-300мм АО Шубарколь комир FCA на Туркестанскую обл. T+3 мес.</t>
  </si>
  <si>
    <t>AD515K3</t>
  </si>
  <si>
    <t>D markaly komir klasty 50-300mm AO Shubarkol Komir FCA SQO obl T+3 ai/Уголь марки Д класса 50-300мм АО Шубарколь комир FCA на СКО обл. T+3 мес.</t>
  </si>
  <si>
    <t>AD517K3</t>
  </si>
  <si>
    <t>D markaly komir klasty 50-300mm AO Shubarkol Komir FCA Shymkent q. T+3 ai/Уголь марки Д класса 50-300мм АО Шубарколь комир FCA в г. Шымкент T+3 мес.</t>
  </si>
  <si>
    <t>AD519K3</t>
  </si>
  <si>
    <t>D markaly komir klasty 50-300mm AO Shubarkol Komir FCA Zhetysu obl T+3 ai/Уголь марки Д класса 50-300мм АО Шубарколь комир FCA на Жетысускую обл. T+3 мес.</t>
  </si>
  <si>
    <t>2710 12 413 0</t>
  </si>
  <si>
    <t>2710 12 450 0</t>
  </si>
  <si>
    <t>2710 19 210 0</t>
  </si>
  <si>
    <t>2710 19 424 0</t>
  </si>
  <si>
    <t>2710 19 422 0</t>
  </si>
  <si>
    <t>ТОО «Рикс ЛТД»</t>
  </si>
  <si>
    <t>050340002253</t>
  </si>
  <si>
    <t>ТОО "Коксуский сахарный завод"</t>
  </si>
  <si>
    <t>150240026911</t>
  </si>
  <si>
    <t>FB Capital ТОО</t>
  </si>
  <si>
    <t>САУДА-САТТЫҚ НӘТИЖЕЛЕРІ / ИТОГИ ТОРГОВ  
16.03.2026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</si>
</sst>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3" fontId="1" fillId="0" borderId="0" xfId="1" applyFont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4" fillId="0" borderId="2" xfId="1" applyFont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3" fontId="8" fillId="3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3" fontId="3" fillId="0" borderId="3" xfId="1" applyFont="1" applyBorder="1" applyAlignment="1">
      <alignment horizontal="center" vertical="center" wrapText="1"/>
    </xf>
    <xf numFmtId="43" fontId="3" fillId="0" borderId="4" xfId="1" applyFont="1" applyBorder="1" applyAlignment="1">
      <alignment horizontal="center" vertical="center" wrapText="1"/>
    </xf>
    <xf numFmtId="43" fontId="3" fillId="0" borderId="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2D6B2-001F-45E1-81ED-F66B5398CB4D}">
  <dimension ref="A2:Q11"/>
  <sheetViews>
    <sheetView tabSelected="1" zoomScale="60" zoomScaleNormal="60" workbookViewId="0">
      <selection activeCell="D41" sqref="D41"/>
    </sheetView>
  </sheetViews>
  <sheetFormatPr defaultRowHeight="15" x14ac:dyDescent="0.25"/>
  <cols>
    <col min="1" max="1" width="1.7109375" style="1" customWidth="1"/>
    <col min="2" max="2" width="28" style="1" bestFit="1" customWidth="1"/>
    <col min="3" max="3" width="25.42578125" style="1" customWidth="1"/>
    <col min="4" max="4" width="29.85546875" style="1" bestFit="1" customWidth="1"/>
    <col min="5" max="5" width="29.85546875" style="1" customWidth="1"/>
    <col min="6" max="6" width="23.5703125" style="1" bestFit="1" customWidth="1"/>
    <col min="7" max="7" width="27.5703125" style="1" customWidth="1"/>
    <col min="8" max="8" width="64.42578125" style="1" customWidth="1"/>
    <col min="9" max="9" width="25" style="1" customWidth="1"/>
    <col min="10" max="10" width="21.5703125" style="1" bestFit="1" customWidth="1"/>
    <col min="11" max="11" width="21.140625" style="1" customWidth="1"/>
    <col min="12" max="12" width="21.5703125" style="1" bestFit="1" customWidth="1"/>
    <col min="13" max="13" width="22.5703125" style="1" bestFit="1" customWidth="1"/>
    <col min="14" max="14" width="24.85546875" style="1" bestFit="1" customWidth="1"/>
    <col min="15" max="15" width="23.28515625" style="1" bestFit="1" customWidth="1"/>
    <col min="16" max="16" width="25.42578125" style="1" bestFit="1" customWidth="1"/>
    <col min="17" max="17" width="26.5703125" style="4" bestFit="1" customWidth="1"/>
    <col min="18" max="18" width="19.85546875" style="1" bestFit="1" customWidth="1"/>
    <col min="19" max="19" width="21.140625" style="1" customWidth="1"/>
    <col min="20" max="16384" width="9.140625" style="1"/>
  </cols>
  <sheetData>
    <row r="2" spans="1:17" x14ac:dyDescent="0.25">
      <c r="Q2" s="4" t="s">
        <v>10</v>
      </c>
    </row>
    <row r="3" spans="1:17" ht="39" customHeight="1" x14ac:dyDescent="0.25">
      <c r="B3" s="20" t="s">
        <v>86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s="2" customFormat="1" ht="71.25" x14ac:dyDescent="0.25">
      <c r="B4" s="3" t="s">
        <v>0</v>
      </c>
      <c r="C4" s="3" t="s">
        <v>12</v>
      </c>
      <c r="D4" s="3" t="s">
        <v>11</v>
      </c>
      <c r="E4" s="3" t="s">
        <v>1</v>
      </c>
      <c r="F4" s="3" t="s">
        <v>13</v>
      </c>
      <c r="G4" s="3" t="s">
        <v>14</v>
      </c>
      <c r="H4" s="3" t="s">
        <v>2</v>
      </c>
      <c r="I4" s="3" t="s">
        <v>16</v>
      </c>
      <c r="J4" s="3" t="s">
        <v>3</v>
      </c>
      <c r="K4" s="3" t="s">
        <v>4</v>
      </c>
      <c r="L4" s="3" t="s">
        <v>8</v>
      </c>
      <c r="M4" s="3" t="s">
        <v>9</v>
      </c>
      <c r="N4" s="3" t="s">
        <v>7</v>
      </c>
      <c r="O4" s="3" t="s">
        <v>6</v>
      </c>
      <c r="P4" s="3" t="s">
        <v>5</v>
      </c>
      <c r="Q4" s="5" t="s">
        <v>15</v>
      </c>
    </row>
    <row r="5" spans="1:17" s="8" customFormat="1" ht="31.5" x14ac:dyDescent="0.25">
      <c r="A5" s="1"/>
      <c r="B5" s="12" t="s">
        <v>81</v>
      </c>
      <c r="C5" s="12" t="s">
        <v>82</v>
      </c>
      <c r="D5" s="12" t="s">
        <v>18</v>
      </c>
      <c r="E5" s="12" t="s">
        <v>83</v>
      </c>
      <c r="F5" s="12" t="s">
        <v>84</v>
      </c>
      <c r="G5" s="12" t="s">
        <v>85</v>
      </c>
      <c r="H5" s="12" t="str">
        <f t="shared" ref="H5" si="0">VLOOKUP(J5,товар,2,FALSE)</f>
        <v>aq qant, EXW jetkizy sharttary/сахар белый, условия поставки EXW</v>
      </c>
      <c r="I5" s="12">
        <f t="shared" ref="I5" si="1">VLOOKUP(J5,товар,3,FALSE)</f>
        <v>1701</v>
      </c>
      <c r="J5" s="9" t="s">
        <v>27</v>
      </c>
      <c r="K5" s="10" t="s">
        <v>17</v>
      </c>
      <c r="L5" s="13">
        <v>450000</v>
      </c>
      <c r="M5" s="13">
        <v>450000</v>
      </c>
      <c r="N5" s="13">
        <v>450000</v>
      </c>
      <c r="O5" s="13">
        <v>450000</v>
      </c>
      <c r="P5" s="13">
        <v>450000</v>
      </c>
      <c r="Q5" s="11">
        <v>91800000</v>
      </c>
    </row>
    <row r="6" spans="1:17" ht="18.75" customHeight="1" x14ac:dyDescent="0.25">
      <c r="B6" s="4"/>
      <c r="C6" s="4"/>
      <c r="D6" s="4"/>
      <c r="E6" s="4"/>
      <c r="F6" s="4"/>
      <c r="G6" s="4"/>
      <c r="H6" s="17"/>
      <c r="I6" s="18"/>
      <c r="J6" s="18"/>
      <c r="K6" s="18"/>
      <c r="L6" s="18"/>
      <c r="M6" s="18"/>
      <c r="N6" s="18"/>
      <c r="O6" s="18"/>
      <c r="P6" s="19"/>
      <c r="Q6" s="6">
        <f>SUM(Q5:Q5)</f>
        <v>91800000</v>
      </c>
    </row>
    <row r="7" spans="1:17" x14ac:dyDescent="0.25">
      <c r="Q7" s="7"/>
    </row>
    <row r="8" spans="1:17" x14ac:dyDescent="0.25">
      <c r="Q8" s="7"/>
    </row>
    <row r="11" spans="1:17" x14ac:dyDescent="0.25">
      <c r="K11" s="16"/>
    </row>
  </sheetData>
  <autoFilter ref="B4:Q6" xr:uid="{E8B2D6B2-001F-45E1-81ED-F66B5398CB4D}"/>
  <mergeCells count="2">
    <mergeCell ref="H6:P6"/>
    <mergeCell ref="B3:Q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67C8B-CF2C-4913-94EE-75F23261C91F}">
  <dimension ref="B2:D29"/>
  <sheetViews>
    <sheetView workbookViewId="0">
      <selection activeCell="F26" sqref="F26"/>
    </sheetView>
  </sheetViews>
  <sheetFormatPr defaultRowHeight="15" x14ac:dyDescent="0.25"/>
  <cols>
    <col min="2" max="2" width="9.85546875" bestFit="1" customWidth="1"/>
    <col min="4" max="4" width="14.85546875" bestFit="1" customWidth="1"/>
  </cols>
  <sheetData>
    <row r="2" spans="2:4" ht="15.75" x14ac:dyDescent="0.25">
      <c r="B2" s="14" t="s">
        <v>43</v>
      </c>
      <c r="C2" s="14" t="s">
        <v>44</v>
      </c>
      <c r="D2" s="11" t="s">
        <v>45</v>
      </c>
    </row>
    <row r="3" spans="2:4" ht="15.75" x14ac:dyDescent="0.25">
      <c r="B3" s="14" t="s">
        <v>46</v>
      </c>
      <c r="C3" s="14" t="s">
        <v>47</v>
      </c>
      <c r="D3" s="11" t="s">
        <v>45</v>
      </c>
    </row>
    <row r="4" spans="2:4" ht="15.75" x14ac:dyDescent="0.25">
      <c r="B4" s="14" t="s">
        <v>48</v>
      </c>
      <c r="C4" s="14" t="s">
        <v>49</v>
      </c>
      <c r="D4" s="11" t="s">
        <v>45</v>
      </c>
    </row>
    <row r="5" spans="2:4" ht="15.75" x14ac:dyDescent="0.25">
      <c r="B5" s="14" t="s">
        <v>50</v>
      </c>
      <c r="C5" s="14" t="s">
        <v>51</v>
      </c>
      <c r="D5" s="11" t="s">
        <v>45</v>
      </c>
    </row>
    <row r="6" spans="2:4" ht="15.75" x14ac:dyDescent="0.25">
      <c r="B6" s="14" t="s">
        <v>52</v>
      </c>
      <c r="C6" s="14" t="s">
        <v>53</v>
      </c>
      <c r="D6" s="11" t="s">
        <v>45</v>
      </c>
    </row>
    <row r="7" spans="2:4" ht="15.75" x14ac:dyDescent="0.25">
      <c r="B7" s="14" t="s">
        <v>54</v>
      </c>
      <c r="C7" s="14" t="s">
        <v>55</v>
      </c>
      <c r="D7" s="11" t="s">
        <v>45</v>
      </c>
    </row>
    <row r="8" spans="2:4" ht="15.75" x14ac:dyDescent="0.25">
      <c r="B8" s="14" t="s">
        <v>56</v>
      </c>
      <c r="C8" s="14" t="s">
        <v>57</v>
      </c>
      <c r="D8" s="11" t="s">
        <v>45</v>
      </c>
    </row>
    <row r="9" spans="2:4" ht="15.75" x14ac:dyDescent="0.25">
      <c r="B9" s="14" t="s">
        <v>58</v>
      </c>
      <c r="C9" s="14" t="s">
        <v>59</v>
      </c>
      <c r="D9" s="11" t="s">
        <v>45</v>
      </c>
    </row>
    <row r="10" spans="2:4" ht="15.75" x14ac:dyDescent="0.25">
      <c r="B10" s="14" t="s">
        <v>60</v>
      </c>
      <c r="C10" s="14" t="s">
        <v>61</v>
      </c>
      <c r="D10" s="11" t="s">
        <v>45</v>
      </c>
    </row>
    <row r="11" spans="2:4" ht="15.75" x14ac:dyDescent="0.25">
      <c r="B11" s="14" t="s">
        <v>62</v>
      </c>
      <c r="C11" s="14" t="s">
        <v>63</v>
      </c>
      <c r="D11" s="11" t="s">
        <v>45</v>
      </c>
    </row>
    <row r="12" spans="2:4" ht="15.75" x14ac:dyDescent="0.25">
      <c r="B12" s="14" t="s">
        <v>64</v>
      </c>
      <c r="C12" s="14" t="s">
        <v>65</v>
      </c>
      <c r="D12" s="11" t="s">
        <v>45</v>
      </c>
    </row>
    <row r="13" spans="2:4" ht="15.75" x14ac:dyDescent="0.25">
      <c r="B13" s="14" t="s">
        <v>66</v>
      </c>
      <c r="C13" s="14" t="s">
        <v>67</v>
      </c>
      <c r="D13" s="11" t="s">
        <v>45</v>
      </c>
    </row>
    <row r="14" spans="2:4" ht="15.75" x14ac:dyDescent="0.25">
      <c r="B14" s="14" t="s">
        <v>68</v>
      </c>
      <c r="C14" s="14" t="s">
        <v>69</v>
      </c>
      <c r="D14" s="11" t="s">
        <v>45</v>
      </c>
    </row>
    <row r="15" spans="2:4" ht="15.75" x14ac:dyDescent="0.25">
      <c r="B15" s="14" t="s">
        <v>70</v>
      </c>
      <c r="C15" s="14" t="s">
        <v>71</v>
      </c>
      <c r="D15" s="11" t="s">
        <v>45</v>
      </c>
    </row>
    <row r="16" spans="2:4" ht="15.75" x14ac:dyDescent="0.25">
      <c r="B16" s="14" t="s">
        <v>72</v>
      </c>
      <c r="C16" s="14" t="s">
        <v>73</v>
      </c>
      <c r="D16" s="11" t="s">
        <v>45</v>
      </c>
    </row>
    <row r="17" spans="2:4" ht="15.75" x14ac:dyDescent="0.25">
      <c r="B17" s="14" t="s">
        <v>74</v>
      </c>
      <c r="C17" s="14" t="s">
        <v>75</v>
      </c>
      <c r="D17" s="11" t="s">
        <v>45</v>
      </c>
    </row>
    <row r="18" spans="2:4" ht="15.75" x14ac:dyDescent="0.25">
      <c r="B18" s="14" t="s">
        <v>19</v>
      </c>
      <c r="C18" s="14" t="s">
        <v>29</v>
      </c>
      <c r="D18" s="11" t="s">
        <v>76</v>
      </c>
    </row>
    <row r="19" spans="2:4" ht="15.75" x14ac:dyDescent="0.25">
      <c r="B19" s="14" t="s">
        <v>20</v>
      </c>
      <c r="C19" s="14" t="s">
        <v>30</v>
      </c>
      <c r="D19" s="11" t="s">
        <v>76</v>
      </c>
    </row>
    <row r="20" spans="2:4" ht="15.75" x14ac:dyDescent="0.25">
      <c r="B20" s="14" t="s">
        <v>21</v>
      </c>
      <c r="C20" s="14" t="s">
        <v>31</v>
      </c>
      <c r="D20" s="11" t="s">
        <v>76</v>
      </c>
    </row>
    <row r="21" spans="2:4" ht="15.75" x14ac:dyDescent="0.25">
      <c r="B21" s="14" t="s">
        <v>22</v>
      </c>
      <c r="C21" s="14" t="s">
        <v>38</v>
      </c>
      <c r="D21" s="11" t="s">
        <v>77</v>
      </c>
    </row>
    <row r="22" spans="2:4" ht="15.75" x14ac:dyDescent="0.25">
      <c r="B22" s="14" t="s">
        <v>32</v>
      </c>
      <c r="C22" s="14" t="s">
        <v>33</v>
      </c>
      <c r="D22" s="11" t="s">
        <v>77</v>
      </c>
    </row>
    <row r="23" spans="2:4" ht="15.75" x14ac:dyDescent="0.25">
      <c r="B23" s="14" t="s">
        <v>23</v>
      </c>
      <c r="C23" s="14" t="s">
        <v>39</v>
      </c>
      <c r="D23" s="11" t="s">
        <v>78</v>
      </c>
    </row>
    <row r="24" spans="2:4" ht="15.75" x14ac:dyDescent="0.25">
      <c r="B24" s="14" t="s">
        <v>24</v>
      </c>
      <c r="C24" s="14" t="s">
        <v>34</v>
      </c>
      <c r="D24" s="11" t="s">
        <v>78</v>
      </c>
    </row>
    <row r="25" spans="2:4" ht="15.75" x14ac:dyDescent="0.25">
      <c r="B25" s="14" t="s">
        <v>35</v>
      </c>
      <c r="C25" s="14" t="s">
        <v>36</v>
      </c>
      <c r="D25" s="11" t="s">
        <v>79</v>
      </c>
    </row>
    <row r="26" spans="2:4" ht="15.75" x14ac:dyDescent="0.25">
      <c r="B26" s="14" t="s">
        <v>25</v>
      </c>
      <c r="C26" s="14" t="s">
        <v>37</v>
      </c>
      <c r="D26" s="11" t="s">
        <v>80</v>
      </c>
    </row>
    <row r="27" spans="2:4" ht="15.75" x14ac:dyDescent="0.25">
      <c r="B27" s="14" t="s">
        <v>26</v>
      </c>
      <c r="C27" s="14" t="s">
        <v>40</v>
      </c>
      <c r="D27" s="11" t="s">
        <v>78</v>
      </c>
    </row>
    <row r="28" spans="2:4" ht="15.75" x14ac:dyDescent="0.25">
      <c r="B28" s="14" t="s">
        <v>28</v>
      </c>
      <c r="C28" s="14" t="s">
        <v>42</v>
      </c>
      <c r="D28" s="15">
        <v>1701</v>
      </c>
    </row>
    <row r="29" spans="2:4" ht="15.75" x14ac:dyDescent="0.25">
      <c r="B29" s="14" t="s">
        <v>27</v>
      </c>
      <c r="C29" s="14" t="s">
        <v>41</v>
      </c>
      <c r="D29" s="15">
        <v>1701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16.03.2026</vt:lpstr>
      <vt:lpstr>Лист1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zhalgas akinzhan</cp:lastModifiedBy>
  <cp:lastPrinted>2025-10-15T13:41:09Z</cp:lastPrinted>
  <dcterms:created xsi:type="dcterms:W3CDTF">2025-07-02T05:00:19Z</dcterms:created>
  <dcterms:modified xsi:type="dcterms:W3CDTF">2026-03-17T06:42:50Z</dcterms:modified>
</cp:coreProperties>
</file>