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1\ets\Spot\Итоги торгов\2025\10 Октябрь\"/>
    </mc:Choice>
  </mc:AlternateContent>
  <xr:revisionPtr revIDLastSave="0" documentId="13_ncr:1_{DB594EDE-BB5B-49A5-B491-763CE9B3455B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Лист1 " sheetId="3" r:id="rId1"/>
    <sheet name="Лист1  (2)" sheetId="4" state="hidden" r:id="rId2"/>
  </sheets>
  <definedNames>
    <definedName name="_xlnm._FilterDatabase" localSheetId="0" hidden="1">'Лист1 '!$B$4:$P$35</definedName>
    <definedName name="_xlnm._FilterDatabase" localSheetId="1" hidden="1">'Лист1  (2)'!$B$4:$K$52</definedName>
    <definedName name="Покупатель">#REF!</definedName>
    <definedName name="Продавец">#REF!</definedName>
  </definedNames>
  <calcPr calcId="191029"/>
</workbook>
</file>

<file path=xl/calcChain.xml><?xml version="1.0" encoding="utf-8"?>
<calcChain xmlns="http://schemas.openxmlformats.org/spreadsheetml/2006/main">
  <c r="V52" i="4" l="1"/>
  <c r="V51" i="4"/>
  <c r="U51" i="4"/>
  <c r="T51" i="4"/>
  <c r="S51" i="4"/>
  <c r="R51" i="4"/>
  <c r="Q51" i="4"/>
  <c r="P51" i="4"/>
  <c r="O51" i="4"/>
  <c r="N51" i="4"/>
  <c r="M51" i="4"/>
  <c r="V50" i="4"/>
  <c r="U50" i="4"/>
  <c r="T50" i="4"/>
  <c r="S50" i="4"/>
  <c r="R50" i="4"/>
  <c r="Q50" i="4"/>
  <c r="P50" i="4"/>
  <c r="O50" i="4"/>
  <c r="N50" i="4"/>
  <c r="M50" i="4"/>
  <c r="V49" i="4"/>
  <c r="U49" i="4"/>
  <c r="T49" i="4"/>
  <c r="S49" i="4"/>
  <c r="R49" i="4"/>
  <c r="Q49" i="4"/>
  <c r="P49" i="4"/>
  <c r="O49" i="4"/>
  <c r="N49" i="4"/>
  <c r="M49" i="4"/>
  <c r="V48" i="4"/>
  <c r="U48" i="4"/>
  <c r="T48" i="4"/>
  <c r="S48" i="4"/>
  <c r="R48" i="4"/>
  <c r="Q48" i="4"/>
  <c r="P48" i="4"/>
  <c r="O48" i="4"/>
  <c r="N48" i="4"/>
  <c r="M48" i="4"/>
  <c r="T47" i="4"/>
  <c r="V47" i="4"/>
  <c r="U47" i="4"/>
  <c r="S47" i="4"/>
  <c r="R47" i="4"/>
  <c r="Q47" i="4"/>
  <c r="P47" i="4"/>
  <c r="O47" i="4"/>
  <c r="N47" i="4"/>
  <c r="M47" i="4"/>
  <c r="V46" i="4"/>
  <c r="U46" i="4"/>
  <c r="T46" i="4"/>
  <c r="S46" i="4"/>
  <c r="R46" i="4"/>
  <c r="Q46" i="4"/>
  <c r="P46" i="4"/>
  <c r="O46" i="4"/>
  <c r="N46" i="4"/>
  <c r="M46" i="4"/>
  <c r="V45" i="4"/>
  <c r="U45" i="4"/>
  <c r="T45" i="4"/>
  <c r="S45" i="4"/>
  <c r="R45" i="4"/>
  <c r="Q45" i="4"/>
  <c r="P45" i="4"/>
  <c r="O45" i="4"/>
  <c r="N45" i="4"/>
  <c r="M45" i="4"/>
  <c r="V44" i="4"/>
  <c r="U44" i="4"/>
  <c r="T44" i="4"/>
  <c r="S44" i="4"/>
  <c r="R44" i="4"/>
  <c r="Q44" i="4"/>
  <c r="P44" i="4"/>
  <c r="O44" i="4"/>
  <c r="N44" i="4"/>
  <c r="M44" i="4"/>
  <c r="V43" i="4"/>
  <c r="U43" i="4"/>
  <c r="T43" i="4"/>
  <c r="S43" i="4"/>
  <c r="R43" i="4"/>
  <c r="Q43" i="4"/>
  <c r="P43" i="4"/>
  <c r="O43" i="4"/>
  <c r="N43" i="4"/>
  <c r="M43" i="4"/>
  <c r="V42" i="4"/>
  <c r="U42" i="4"/>
  <c r="T42" i="4"/>
  <c r="S42" i="4"/>
  <c r="R42" i="4"/>
  <c r="Q42" i="4"/>
  <c r="P42" i="4"/>
  <c r="O42" i="4"/>
  <c r="N42" i="4"/>
  <c r="M42" i="4"/>
  <c r="V41" i="4"/>
  <c r="U41" i="4"/>
  <c r="T41" i="4"/>
  <c r="S41" i="4"/>
  <c r="R41" i="4"/>
  <c r="Q41" i="4"/>
  <c r="P41" i="4"/>
  <c r="O41" i="4"/>
  <c r="N41" i="4"/>
  <c r="M41" i="4"/>
  <c r="V40" i="4"/>
  <c r="U40" i="4"/>
  <c r="T40" i="4"/>
  <c r="S40" i="4"/>
  <c r="R40" i="4"/>
  <c r="Q40" i="4"/>
  <c r="P40" i="4"/>
  <c r="O40" i="4"/>
  <c r="N40" i="4"/>
  <c r="M40" i="4"/>
  <c r="V39" i="4"/>
  <c r="U39" i="4"/>
  <c r="T39" i="4"/>
  <c r="S39" i="4"/>
  <c r="R39" i="4"/>
  <c r="Q39" i="4"/>
  <c r="P39" i="4"/>
  <c r="O39" i="4"/>
  <c r="N39" i="4"/>
  <c r="M39" i="4"/>
  <c r="V38" i="4"/>
  <c r="U38" i="4"/>
  <c r="T38" i="4"/>
  <c r="S38" i="4"/>
  <c r="R38" i="4"/>
  <c r="Q38" i="4"/>
  <c r="P38" i="4"/>
  <c r="O38" i="4"/>
  <c r="N38" i="4"/>
  <c r="M38" i="4"/>
  <c r="V37" i="4"/>
  <c r="U37" i="4"/>
  <c r="T37" i="4"/>
  <c r="S37" i="4"/>
  <c r="R37" i="4"/>
  <c r="Q37" i="4"/>
  <c r="P37" i="4"/>
  <c r="O37" i="4"/>
  <c r="N37" i="4"/>
  <c r="M37" i="4"/>
  <c r="V36" i="4"/>
  <c r="U36" i="4"/>
  <c r="T36" i="4"/>
  <c r="S36" i="4"/>
  <c r="R36" i="4"/>
  <c r="Q36" i="4"/>
  <c r="P36" i="4"/>
  <c r="O36" i="4"/>
  <c r="N36" i="4"/>
  <c r="M36" i="4"/>
  <c r="V35" i="4"/>
  <c r="U35" i="4"/>
  <c r="T35" i="4"/>
  <c r="S35" i="4"/>
  <c r="R35" i="4"/>
  <c r="Q35" i="4"/>
  <c r="P35" i="4"/>
  <c r="O35" i="4"/>
  <c r="N35" i="4"/>
  <c r="M35" i="4"/>
  <c r="V34" i="4"/>
  <c r="U34" i="4"/>
  <c r="T34" i="4"/>
  <c r="S34" i="4"/>
  <c r="R34" i="4"/>
  <c r="Q34" i="4"/>
  <c r="P34" i="4"/>
  <c r="O34" i="4"/>
  <c r="N34" i="4"/>
  <c r="M34" i="4"/>
  <c r="V33" i="4"/>
  <c r="U33" i="4"/>
  <c r="T33" i="4"/>
  <c r="S33" i="4"/>
  <c r="R33" i="4"/>
  <c r="Q33" i="4"/>
  <c r="P33" i="4"/>
  <c r="O33" i="4"/>
  <c r="N33" i="4"/>
  <c r="M33" i="4"/>
  <c r="Q32" i="4"/>
  <c r="V32" i="4"/>
  <c r="U32" i="4"/>
  <c r="T32" i="4"/>
  <c r="S32" i="4"/>
  <c r="R32" i="4"/>
  <c r="P32" i="4"/>
  <c r="O32" i="4"/>
  <c r="N32" i="4"/>
  <c r="M32" i="4"/>
  <c r="V31" i="4"/>
  <c r="U31" i="4"/>
  <c r="T31" i="4"/>
  <c r="S31" i="4"/>
  <c r="R31" i="4"/>
  <c r="Q31" i="4"/>
  <c r="P31" i="4"/>
  <c r="O31" i="4"/>
  <c r="N31" i="4"/>
  <c r="M31" i="4"/>
  <c r="V30" i="4"/>
  <c r="U30" i="4"/>
  <c r="T30" i="4"/>
  <c r="S30" i="4"/>
  <c r="R30" i="4"/>
  <c r="Q30" i="4"/>
  <c r="P30" i="4"/>
  <c r="O30" i="4"/>
  <c r="N30" i="4"/>
  <c r="M30" i="4"/>
  <c r="V29" i="4"/>
  <c r="U29" i="4"/>
  <c r="T29" i="4"/>
  <c r="S29" i="4"/>
  <c r="R29" i="4"/>
  <c r="Q29" i="4"/>
  <c r="P29" i="4"/>
  <c r="O29" i="4"/>
  <c r="N29" i="4"/>
  <c r="M29" i="4"/>
  <c r="V28" i="4"/>
  <c r="U28" i="4"/>
  <c r="T28" i="4"/>
  <c r="S28" i="4"/>
  <c r="R28" i="4"/>
  <c r="Q28" i="4"/>
  <c r="P28" i="4"/>
  <c r="O28" i="4"/>
  <c r="N28" i="4"/>
  <c r="M28" i="4"/>
  <c r="V27" i="4"/>
  <c r="U27" i="4"/>
  <c r="T27" i="4"/>
  <c r="S27" i="4"/>
  <c r="R27" i="4"/>
  <c r="Q27" i="4"/>
  <c r="P27" i="4"/>
  <c r="O27" i="4"/>
  <c r="N27" i="4"/>
  <c r="M27" i="4"/>
  <c r="V26" i="4"/>
  <c r="U26" i="4"/>
  <c r="T26" i="4"/>
  <c r="S26" i="4"/>
  <c r="R26" i="4"/>
  <c r="Q26" i="4"/>
  <c r="P26" i="4"/>
  <c r="O26" i="4"/>
  <c r="N26" i="4"/>
  <c r="M26" i="4"/>
  <c r="V25" i="4"/>
  <c r="U25" i="4"/>
  <c r="T25" i="4"/>
  <c r="S25" i="4"/>
  <c r="R25" i="4"/>
  <c r="Q25" i="4"/>
  <c r="P25" i="4"/>
  <c r="O25" i="4"/>
  <c r="N25" i="4"/>
  <c r="M25" i="4"/>
  <c r="V24" i="4"/>
  <c r="U24" i="4"/>
  <c r="T24" i="4"/>
  <c r="S24" i="4"/>
  <c r="R24" i="4"/>
  <c r="Q24" i="4"/>
  <c r="P24" i="4"/>
  <c r="O24" i="4"/>
  <c r="N24" i="4"/>
  <c r="M24" i="4"/>
  <c r="V23" i="4"/>
  <c r="U23" i="4"/>
  <c r="T23" i="4"/>
  <c r="S23" i="4"/>
  <c r="R23" i="4"/>
  <c r="Q23" i="4"/>
  <c r="P23" i="4"/>
  <c r="O23" i="4"/>
  <c r="N23" i="4"/>
  <c r="M23" i="4"/>
  <c r="M22" i="4"/>
  <c r="V22" i="4"/>
  <c r="U22" i="4"/>
  <c r="T22" i="4"/>
  <c r="S22" i="4"/>
  <c r="R22" i="4"/>
  <c r="Q22" i="4"/>
  <c r="P22" i="4"/>
  <c r="O22" i="4"/>
  <c r="N22" i="4"/>
  <c r="V21" i="4"/>
  <c r="U21" i="4"/>
  <c r="T21" i="4"/>
  <c r="S21" i="4"/>
  <c r="R21" i="4"/>
  <c r="Q21" i="4"/>
  <c r="P21" i="4"/>
  <c r="O21" i="4"/>
  <c r="N21" i="4"/>
  <c r="M21" i="4"/>
  <c r="Q20" i="4"/>
  <c r="V20" i="4"/>
  <c r="U20" i="4"/>
  <c r="T20" i="4"/>
  <c r="S20" i="4"/>
  <c r="R20" i="4"/>
  <c r="P20" i="4"/>
  <c r="O20" i="4"/>
  <c r="N20" i="4"/>
  <c r="M20" i="4"/>
  <c r="V19" i="4"/>
  <c r="U19" i="4"/>
  <c r="T19" i="4"/>
  <c r="S19" i="4"/>
  <c r="R19" i="4"/>
  <c r="Q19" i="4"/>
  <c r="P19" i="4"/>
  <c r="O19" i="4"/>
  <c r="N19" i="4"/>
  <c r="M19" i="4"/>
  <c r="V18" i="4"/>
  <c r="U18" i="4"/>
  <c r="T18" i="4"/>
  <c r="S18" i="4"/>
  <c r="R18" i="4"/>
  <c r="Q18" i="4"/>
  <c r="P18" i="4"/>
  <c r="O18" i="4"/>
  <c r="N18" i="4"/>
  <c r="M18" i="4"/>
  <c r="Q17" i="4"/>
  <c r="V17" i="4"/>
  <c r="U17" i="4"/>
  <c r="T17" i="4"/>
  <c r="S17" i="4"/>
  <c r="R17" i="4"/>
  <c r="P17" i="4"/>
  <c r="O17" i="4"/>
  <c r="N17" i="4"/>
  <c r="M17" i="4"/>
  <c r="V16" i="4"/>
  <c r="U16" i="4"/>
  <c r="T16" i="4"/>
  <c r="S16" i="4"/>
  <c r="R16" i="4"/>
  <c r="Q16" i="4"/>
  <c r="P16" i="4"/>
  <c r="O16" i="4"/>
  <c r="N16" i="4"/>
  <c r="M16" i="4"/>
  <c r="V15" i="4"/>
  <c r="U15" i="4"/>
  <c r="T15" i="4"/>
  <c r="S15" i="4"/>
  <c r="R15" i="4"/>
  <c r="Q15" i="4"/>
  <c r="P15" i="4"/>
  <c r="O15" i="4"/>
  <c r="N15" i="4"/>
  <c r="M15" i="4"/>
  <c r="M14" i="4"/>
  <c r="V14" i="4"/>
  <c r="U14" i="4"/>
  <c r="T14" i="4"/>
  <c r="S14" i="4"/>
  <c r="R14" i="4"/>
  <c r="Q14" i="4"/>
  <c r="P14" i="4"/>
  <c r="O14" i="4"/>
  <c r="N14" i="4"/>
  <c r="V13" i="4"/>
  <c r="U13" i="4"/>
  <c r="T13" i="4"/>
  <c r="S13" i="4"/>
  <c r="R13" i="4"/>
  <c r="Q13" i="4"/>
  <c r="P13" i="4"/>
  <c r="O13" i="4"/>
  <c r="N13" i="4"/>
  <c r="M13" i="4"/>
  <c r="V12" i="4"/>
  <c r="U12" i="4"/>
  <c r="T12" i="4"/>
  <c r="S12" i="4"/>
  <c r="R12" i="4"/>
  <c r="Q12" i="4"/>
  <c r="P12" i="4"/>
  <c r="O12" i="4"/>
  <c r="N12" i="4"/>
  <c r="M12" i="4"/>
  <c r="V11" i="4"/>
  <c r="U11" i="4"/>
  <c r="T11" i="4"/>
  <c r="S11" i="4"/>
  <c r="R11" i="4"/>
  <c r="Q11" i="4"/>
  <c r="P11" i="4"/>
  <c r="O11" i="4"/>
  <c r="N11" i="4"/>
  <c r="M11" i="4"/>
  <c r="V10" i="4"/>
  <c r="U10" i="4"/>
  <c r="T10" i="4"/>
  <c r="S10" i="4"/>
  <c r="R10" i="4"/>
  <c r="Q10" i="4"/>
  <c r="P10" i="4"/>
  <c r="O10" i="4"/>
  <c r="N10" i="4"/>
  <c r="M10" i="4"/>
  <c r="V9" i="4"/>
  <c r="U9" i="4"/>
  <c r="T9" i="4"/>
  <c r="S9" i="4"/>
  <c r="R9" i="4"/>
  <c r="Q9" i="4"/>
  <c r="P9" i="4"/>
  <c r="O9" i="4"/>
  <c r="N9" i="4"/>
  <c r="M9" i="4"/>
  <c r="V8" i="4"/>
  <c r="U8" i="4"/>
  <c r="T8" i="4"/>
  <c r="S8" i="4"/>
  <c r="R8" i="4"/>
  <c r="Q8" i="4"/>
  <c r="P8" i="4"/>
  <c r="O8" i="4"/>
  <c r="N8" i="4"/>
  <c r="M8" i="4"/>
  <c r="Q7" i="4"/>
  <c r="V7" i="4"/>
  <c r="U7" i="4"/>
  <c r="T7" i="4"/>
  <c r="S7" i="4"/>
  <c r="R7" i="4"/>
  <c r="P7" i="4"/>
  <c r="O7" i="4"/>
  <c r="N7" i="4"/>
  <c r="M7" i="4"/>
  <c r="V6" i="4"/>
  <c r="U6" i="4"/>
  <c r="T6" i="4"/>
  <c r="S6" i="4"/>
  <c r="R6" i="4"/>
  <c r="Q6" i="4"/>
  <c r="P6" i="4"/>
  <c r="O6" i="4"/>
  <c r="N6" i="4"/>
  <c r="M6" i="4"/>
  <c r="V5" i="4"/>
  <c r="N5" i="4"/>
  <c r="O5" i="4"/>
  <c r="P5" i="4"/>
  <c r="Q5" i="4"/>
  <c r="R5" i="4"/>
  <c r="S5" i="4"/>
  <c r="T5" i="4"/>
  <c r="U5" i="4"/>
  <c r="M5" i="4"/>
</calcChain>
</file>

<file path=xl/sharedStrings.xml><?xml version="1.0" encoding="utf-8"?>
<sst xmlns="http://schemas.openxmlformats.org/spreadsheetml/2006/main" count="672" uniqueCount="139">
  <si>
    <t>Сатып алушының атауы/
Наименование покупателя</t>
  </si>
  <si>
    <t xml:space="preserve">Сатушының атауы/
Наименование продавца </t>
  </si>
  <si>
    <t>Тауардың атауы/
Наименование товара</t>
  </si>
  <si>
    <t>Тауар коды/
Код товара</t>
  </si>
  <si>
    <t>Жасалған мәмілелер саны/
Количество заключенных сделок</t>
  </si>
  <si>
    <t>Мәміленің орташа өлшенген бағасы/
Средневзвешанная цена сделки</t>
  </si>
  <si>
    <t>Мәміленің ең төменгі бағасы/
Минимальная  цена сделки</t>
  </si>
  <si>
    <t>Мәмілелердің ең жоғары бағасы /
Максимальная цена сделки</t>
  </si>
  <si>
    <t>Сауда сессиясындағы барлық мәмілелер бойынша жалпы айналым/Общий оборот по всем сделкам за торговую сессию</t>
  </si>
  <si>
    <t>Сауда-саттықты ашу бағасы/
Цена открытия торгов</t>
  </si>
  <si>
    <t>Сауда-саттықты жабу бағасы/
Цена закрытия торгов</t>
  </si>
  <si>
    <t>теңгемен/ в тенге</t>
  </si>
  <si>
    <t>UWDFC17</t>
  </si>
  <si>
    <t>UWDEX08</t>
  </si>
  <si>
    <t>aq qant, Taraz q. EXW jetkizy sharttary/сахар белый, условия поставки EXW г. Тараз</t>
  </si>
  <si>
    <t>aq qant, EXW jetkizy sharttary Shymkent q./сахар белый, условия поставки EXW г. Шымкент</t>
  </si>
  <si>
    <t>UWDEXWA</t>
  </si>
  <si>
    <t>aq qant, EXW jetkizy sharttary/сахар белый, условия поставки EXW</t>
  </si>
  <si>
    <t>D3DE1EA</t>
  </si>
  <si>
    <t>D6DE1EA</t>
  </si>
  <si>
    <t>D3DE1TO</t>
  </si>
  <si>
    <t>D3DE1SP</t>
  </si>
  <si>
    <t>D6DE1TO</t>
  </si>
  <si>
    <t>D6DE1SP</t>
  </si>
  <si>
    <t>DTDFCEA</t>
  </si>
  <si>
    <t>DADFCSP</t>
  </si>
  <si>
    <t>DADFCTO</t>
  </si>
  <si>
    <t>DSDF4EA</t>
  </si>
  <si>
    <t>DSDF4TO</t>
  </si>
  <si>
    <t>DSDF4SP</t>
  </si>
  <si>
    <t>UWDEX05</t>
  </si>
  <si>
    <t>UWDEX02</t>
  </si>
  <si>
    <t>UWDE02T</t>
  </si>
  <si>
    <t>UWDFC01</t>
  </si>
  <si>
    <t>AI-92 benzini tay AMoZ,FCA st.Tendik,tek temirjol koligimen jetkizy/Бензин АИ-92 ТОО АНПЗ,FCA ст.Тендык,поставка только ж/д транспортом</t>
  </si>
  <si>
    <t>Benzin AI-92 JSHS PMHZ,FCA st.Pavlodar-port,jetkizy tek t/j/ kolikpen/Бензин АИ-92 ТОО ПНХЗ, FCA ст. Павлодар-порт, поставка только ж/д/ транспортом</t>
  </si>
  <si>
    <t>BENZIN AI-92 too PKOP, FCA St. Tekesu, set tolko z / D Transport/Бензин АИ-92 ТОО ПКОП, FCA ст. Текесу, поставка только ж/д транспортом</t>
  </si>
  <si>
    <t>AI-95 benzini tay AMoZ,FCA st.Tendik,tek temirjol koligimen jetkizy/Бензин АИ-95 ТОО АНПЗ,FCA ст.Тендык,поставка только ж/д транспортом</t>
  </si>
  <si>
    <t>AI-95 benzini,PMHZ JSHS,Pavlodar-port st.FCA,tek temir jol koligimen jetkizy/Бензин АИ-95,ТОО ПНХЗ,FCA ст.Павлодар-порт,поставка только ж/д транспортом</t>
  </si>
  <si>
    <t>BENZIN AI-95 too PKOP,FCA St.Tekesu,set tolko z/D Transport/Бензин АИ-95 ТОО ПКОП,FCA ст.Текесу,поставка только ж/д транспортом</t>
  </si>
  <si>
    <t>RT markaly reaktivti qozgaltqyshtarga arnalgan otyn,PMHZ JSHS,FCA,Pavlodar-port stansiasy,tek temir jol koligimen jetkizy/Топливо для реактивных двигателей марки РТ,ТОО ПНХЗ,FCA,</t>
  </si>
  <si>
    <t>KO-1 markaly reaktivti qozgaltqyshtarga arnalgan otyn,PKOP JSHS,FCA,Tekesy stansiasy,tek temir jol koligimen jetkizy/Топливо для реактивных двигателей марки ТС-1,ТОО ПКОП,FCA,ст.</t>
  </si>
  <si>
    <t>DT-L-K4 markaly dizel otyny AMoZ JSHS,FCA tendik stansiasy,tek temir jol koligimen jetkizy bazisi/Топливо дизельное марки ДТ-Л-K4 ТОО АНПЗ,FCA ст.Тендык,базис поставки только ж/д</t>
  </si>
  <si>
    <t>Jazgy dizeldi otyn DT-L-K4 PMHZ JSHS Pavlodar-port st. FCA jetkizy sharttary/Топливо дизельное летнее ДТ-Л-K4 ТОО ПНХЗ условия поставки FCA ст. Павлодар-порт</t>
  </si>
  <si>
    <t>DT-L-K4 markaly dizel otyny PKOP JSHS, FCA Tekesy stansiasy, tek temir jol koligimen jetkizy bazisi/Дизельное топливо марки ДТ-Л-K4 ТОО ПКОП, FCA ст. Текесу, базис поставки тольк</t>
  </si>
  <si>
    <t>TC-1 reaktivti qozgaltqyshtaryna arnalgan otyn, AMOZ JSHS, FCA, tendik stansiasy, t / j jetkizy/Топливо для реактивных двигателей TC-1, ТОО АНПЗ, FCA, СТ. ТЕНДЫК, поставка ж/д</t>
  </si>
  <si>
    <t>aq qant-sur EXW Almaty qalasy Turksib aydany/сахар белый-серый EXW г. Алматы Турксибский район</t>
  </si>
  <si>
    <t>aq qant,EXW Almaty q.(ramaydany.Rahat 224a, №7 qoima)/сахар белый,EXW г.Алматы (мкр.Рахат 224А,склад №7)</t>
  </si>
  <si>
    <t>aq qant, EXW Almaty oblysy Qarasai Eltai a/o,Kokozek ayyly,Qarasy Kvartaly 118 MAJ/сахар белый,EXW Алматинская обл Карасайский Елтайский с/о,с.Кокузек,квартал Карасу 118 МАЖ</t>
  </si>
  <si>
    <t>aq qant, FCA st. Nursultan (stansia kody 690002)/сахар белый,FCA ст.Нур-Султан(код станции 690002)</t>
  </si>
  <si>
    <t>САУДА-САТТЫҚ НӘТИЖЕЛЕРІ / ИТОГИ ТОРГОВ  
20.08.2025</t>
  </si>
  <si>
    <t>ТОО "Замана-Инвест"</t>
  </si>
  <si>
    <t>ТОО «SP Group»</t>
  </si>
  <si>
    <t>ТОО "Almara Petroleum"</t>
  </si>
  <si>
    <t>ТОО "Азия Нефтепродукт"</t>
  </si>
  <si>
    <t>ТОО "Alim Group"</t>
  </si>
  <si>
    <t>ТОО "Эталон Регион"</t>
  </si>
  <si>
    <t>ИП Надирбеков Б.К.</t>
  </si>
  <si>
    <t>ТОО "Alem-Oil"</t>
  </si>
  <si>
    <t>ТОО "ГазОйлПром"</t>
  </si>
  <si>
    <t>ТОО "Батыс Жер"</t>
  </si>
  <si>
    <t>ТОО "QP Bazis"</t>
  </si>
  <si>
    <t>ИП МУХИЕВ ДОСАЙ КАДЫМОВИЧ</t>
  </si>
  <si>
    <t>ТОО "ТумарМунай"</t>
  </si>
  <si>
    <t>ТОО АЗК АЛМАЗ</t>
  </si>
  <si>
    <t>ТОО БауНур Астана</t>
  </si>
  <si>
    <t>ТОО "НПО "Юна"</t>
  </si>
  <si>
    <t>АО "Эйр Астана</t>
  </si>
  <si>
    <t>ТОО TREND ENERGY</t>
  </si>
  <si>
    <t>ТОО INDUSTRIAL MARKET RESOURCE</t>
  </si>
  <si>
    <t>ТОО "SOCAR"</t>
  </si>
  <si>
    <t>ТОО «Qazaq Oil Trading»</t>
  </si>
  <si>
    <t>ТОО «Компания «КАЗНЕФТЬ»</t>
  </si>
  <si>
    <t>ТОО Trade Lab</t>
  </si>
  <si>
    <t>ИП С.Е.М</t>
  </si>
  <si>
    <t>ТОО Глори Трэйд</t>
  </si>
  <si>
    <t>ТОО «КаИс Инвест»</t>
  </si>
  <si>
    <t>ТОО ЛидТорг</t>
  </si>
  <si>
    <t>ТОО GORILLA ASIA ("ГОРИЛЛА АЗИЯ")</t>
  </si>
  <si>
    <t>Товарищество с ограниченной ответственностью "SA Holding"</t>
  </si>
  <si>
    <t>ТОО "Каспий нефть трейдинг"</t>
  </si>
  <si>
    <t>IC Petroleum</t>
  </si>
  <si>
    <t>ТОО «ПетроКазахстан Ойл Продактс»</t>
  </si>
  <si>
    <t>ТОО "KC Energy Group"</t>
  </si>
  <si>
    <t>ТОО "Хеликон Трейдинг"</t>
  </si>
  <si>
    <t>ТОО "ТСЗ"</t>
  </si>
  <si>
    <t>ТОО IC Products</t>
  </si>
  <si>
    <t>RT reaktivti qozgaltqyshtarga arnalgan otyn,PMHZ JSHS,FCA,Pavlodar-port stans,tek t/ jol koligimenjetkizy/Топливо д/ реакт двиг марки РТ,ТОО ПНХЗ,FCA,ст.Павлодар-порт,поставка то</t>
  </si>
  <si>
    <t>KO-1 reaktivti qozgaltqyshtargaarnalganotyn,PKOPJSHS,FCA,Tekesy stans,tek t/ jol koligimen jetkizy/Топливо для реак двиг марки ТС-1,ТОО ПКОП,FCA,ст.Текесу,только ж/д</t>
  </si>
  <si>
    <t>DEDF4TO</t>
  </si>
  <si>
    <t>DT-E-K4 markaly dizel otyny PKOP JSHS,FCA Tekesy stansiasy,jetkizy bazisi-tek temir jol koligimen/Топливо дизельное марки ДТ-Е-K4 ТОО ПКОП,FCA ст.Текесу,базис поставки - только ж</t>
  </si>
  <si>
    <t>DEDF4SP</t>
  </si>
  <si>
    <t>DT-E-K4 markaly dizeldik otyn PMHZ FCA JSHS,Pavlodar-port stansiasy,temirjol koligi/Топливо дизельное межсезонное марки ДТ-Е-K4 ТОО ПНХЗ FCA,станция Павлодар-порт,железнодорожный</t>
  </si>
  <si>
    <t>ТОО "PETROPRIME"</t>
  </si>
  <si>
    <t>Сатып алушы брокерінің атауы /Наименование брокера покупателя</t>
  </si>
  <si>
    <t>Сатып алушының БСН-і/ 
БИН покупателя</t>
  </si>
  <si>
    <t>Сатушының БСН-і / БИН продавца</t>
  </si>
  <si>
    <t>Сатушы брокерінің атауы / Наименование брокера продавца</t>
  </si>
  <si>
    <t>ЕАЭО СЭҚ ТН /Код ТН ВЭД ЕАЭС</t>
  </si>
  <si>
    <t>Жалпы сомасы / Общая сумма сделки</t>
  </si>
  <si>
    <t>САУДА-САТТЫҚ НӘТИЖЕЛЕРІ / ИТОГИ ТОРГОВ  
17.10.2025</t>
  </si>
  <si>
    <t>DEDF4EA</t>
  </si>
  <si>
    <t>AMOZ JSHS DT-E-K4 markaly dizel otyny, FCA jetkizy sharttary Tendik st./топливо дизельное марки ДТ-Е-К4 ТОО АНПЗ, условия поставки FCA ст. Тендык</t>
  </si>
  <si>
    <t>ИП «Тулегенов Сакен Нышанбекович»</t>
  </si>
  <si>
    <t>ТОО "Тан"</t>
  </si>
  <si>
    <t>ИП Ауезов</t>
  </si>
  <si>
    <t>ТОО «Траст Петролеум»</t>
  </si>
  <si>
    <t>TOO SN Energy/СН Энерджи</t>
  </si>
  <si>
    <t>ТОО "CASPIYNEFTEGAS"</t>
  </si>
  <si>
    <t>ИП «ЕРАСЫЛ»</t>
  </si>
  <si>
    <t>ТОО Алтын Қазан ШҚ</t>
  </si>
  <si>
    <t>ТОО «ДальПродукт»</t>
  </si>
  <si>
    <t>ТОО «Рикс ЛТД»</t>
  </si>
  <si>
    <t>ТОО «Оңтүстік қант»</t>
  </si>
  <si>
    <t>ИП Антоненко Игорь Валерьевич</t>
  </si>
  <si>
    <t>231240026921</t>
  </si>
  <si>
    <t>250840004567</t>
  </si>
  <si>
    <t>050140004649</t>
  </si>
  <si>
    <t>231140035441</t>
  </si>
  <si>
    <t>150240026911</t>
  </si>
  <si>
    <t>ТОО "Олжа брокер"</t>
  </si>
  <si>
    <t>ТОО "OilClub Management"</t>
  </si>
  <si>
    <t>ТОО "ALVANUR"</t>
  </si>
  <si>
    <t>Брокер Стандарт Плюс ТОО</t>
  </si>
  <si>
    <t>ТОО "Адалант777"</t>
  </si>
  <si>
    <t>Torino-06 ТОО</t>
  </si>
  <si>
    <t>Альта и К ТОО</t>
  </si>
  <si>
    <t>AMKO GROUP ТОО</t>
  </si>
  <si>
    <t>Ак Алтын Ко ТОО</t>
  </si>
  <si>
    <t>ATC Brok ТОО</t>
  </si>
  <si>
    <t>ЮТС Капитал ТОО</t>
  </si>
  <si>
    <t>КУРЫКТЕХСЕРВИС" ТОО</t>
  </si>
  <si>
    <t>ТОО "Коксуский сахарный завод"</t>
  </si>
  <si>
    <t>2710 12 413 0</t>
  </si>
  <si>
    <t>2710 12 450 0</t>
  </si>
  <si>
    <t>2710 19 210 0</t>
  </si>
  <si>
    <t>2710 19 421 0</t>
  </si>
  <si>
    <t>FB Capital ТОО</t>
  </si>
  <si>
    <t>Актор НС ТОО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</si>
</sst>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4" fontId="2" fillId="0" borderId="5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4" fontId="1" fillId="3" borderId="1" xfId="0" applyNumberFormat="1" applyFont="1" applyFill="1" applyBorder="1" applyAlignment="1">
      <alignment horizontal="center" vertical="center"/>
    </xf>
    <xf numFmtId="4" fontId="4" fillId="3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7F4A98-8150-476E-8244-C3C3007FCF8D}">
  <sheetPr>
    <pageSetUpPr fitToPage="1"/>
  </sheetPr>
  <dimension ref="B2:Q35"/>
  <sheetViews>
    <sheetView tabSelected="1" topLeftCell="G25" zoomScale="70" zoomScaleNormal="70" workbookViewId="0">
      <selection activeCell="N47" sqref="N47"/>
    </sheetView>
  </sheetViews>
  <sheetFormatPr defaultRowHeight="15" x14ac:dyDescent="0.25"/>
  <cols>
    <col min="1" max="1" width="1.7109375" style="1" customWidth="1"/>
    <col min="2" max="2" width="26.42578125" style="7" customWidth="1"/>
    <col min="3" max="3" width="26" style="7" customWidth="1"/>
    <col min="4" max="4" width="26.42578125" style="7" customWidth="1"/>
    <col min="5" max="5" width="23.140625" style="7" customWidth="1"/>
    <col min="6" max="6" width="20" style="7" customWidth="1"/>
    <col min="7" max="7" width="23.140625" style="7" customWidth="1"/>
    <col min="8" max="8" width="50.28515625" style="1" customWidth="1"/>
    <col min="9" max="9" width="20.85546875" style="1" customWidth="1"/>
    <col min="10" max="10" width="13.140625" style="1" customWidth="1"/>
    <col min="11" max="11" width="14.5703125" style="1" customWidth="1"/>
    <col min="12" max="12" width="16.42578125" style="1" customWidth="1"/>
    <col min="13" max="13" width="16.28515625" style="1" customWidth="1"/>
    <col min="14" max="14" width="18.5703125" style="1" customWidth="1"/>
    <col min="15" max="15" width="16.7109375" style="1" customWidth="1"/>
    <col min="16" max="17" width="20.42578125" style="1" customWidth="1"/>
    <col min="18" max="19" width="9.140625" style="1"/>
    <col min="20" max="20" width="26.7109375" style="1" customWidth="1"/>
    <col min="21" max="16384" width="9.140625" style="1"/>
  </cols>
  <sheetData>
    <row r="2" spans="2:17" x14ac:dyDescent="0.25">
      <c r="Q2" s="1" t="s">
        <v>11</v>
      </c>
    </row>
    <row r="3" spans="2:17" ht="39" customHeight="1" x14ac:dyDescent="0.25">
      <c r="B3" s="27" t="s">
        <v>100</v>
      </c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</row>
    <row r="4" spans="2:17" s="2" customFormat="1" ht="85.5" x14ac:dyDescent="0.25">
      <c r="B4" s="16" t="s">
        <v>0</v>
      </c>
      <c r="C4" s="16" t="s">
        <v>95</v>
      </c>
      <c r="D4" s="16" t="s">
        <v>94</v>
      </c>
      <c r="E4" s="16" t="s">
        <v>1</v>
      </c>
      <c r="F4" s="16" t="s">
        <v>96</v>
      </c>
      <c r="G4" s="16" t="s">
        <v>97</v>
      </c>
      <c r="H4" s="16" t="s">
        <v>2</v>
      </c>
      <c r="I4" s="16" t="s">
        <v>98</v>
      </c>
      <c r="J4" s="16" t="s">
        <v>3</v>
      </c>
      <c r="K4" s="16" t="s">
        <v>4</v>
      </c>
      <c r="L4" s="16" t="s">
        <v>9</v>
      </c>
      <c r="M4" s="16" t="s">
        <v>10</v>
      </c>
      <c r="N4" s="16" t="s">
        <v>7</v>
      </c>
      <c r="O4" s="16" t="s">
        <v>6</v>
      </c>
      <c r="P4" s="16" t="s">
        <v>5</v>
      </c>
      <c r="Q4" s="16" t="s">
        <v>99</v>
      </c>
    </row>
    <row r="5" spans="2:17" s="2" customFormat="1" ht="45" x14ac:dyDescent="0.25">
      <c r="B5" s="12" t="s">
        <v>103</v>
      </c>
      <c r="C5" s="14" t="s">
        <v>115</v>
      </c>
      <c r="D5" s="12" t="s">
        <v>120</v>
      </c>
      <c r="E5" s="12" t="s">
        <v>83</v>
      </c>
      <c r="F5" s="14" t="s">
        <v>115</v>
      </c>
      <c r="G5" s="12" t="s">
        <v>83</v>
      </c>
      <c r="H5" s="8" t="s">
        <v>36</v>
      </c>
      <c r="I5" s="15" t="s">
        <v>133</v>
      </c>
      <c r="J5" s="9" t="s">
        <v>20</v>
      </c>
      <c r="K5" s="6">
        <v>1</v>
      </c>
      <c r="L5" s="10">
        <v>277923.77</v>
      </c>
      <c r="M5" s="10">
        <v>277923.77</v>
      </c>
      <c r="N5" s="10">
        <v>277923.77</v>
      </c>
      <c r="O5" s="10">
        <v>277923.77</v>
      </c>
      <c r="P5" s="10">
        <v>277923.77</v>
      </c>
      <c r="Q5" s="17">
        <v>108390270.3</v>
      </c>
    </row>
    <row r="6" spans="2:17" s="2" customFormat="1" ht="45" x14ac:dyDescent="0.25">
      <c r="B6" s="12" t="s">
        <v>93</v>
      </c>
      <c r="C6" s="14" t="s">
        <v>115</v>
      </c>
      <c r="D6" s="12" t="s">
        <v>121</v>
      </c>
      <c r="E6" s="12" t="s">
        <v>83</v>
      </c>
      <c r="F6" s="14" t="s">
        <v>115</v>
      </c>
      <c r="G6" s="12" t="s">
        <v>83</v>
      </c>
      <c r="H6" s="8" t="s">
        <v>36</v>
      </c>
      <c r="I6" s="15" t="s">
        <v>133</v>
      </c>
      <c r="J6" s="9" t="s">
        <v>20</v>
      </c>
      <c r="K6" s="6">
        <v>1</v>
      </c>
      <c r="L6" s="10">
        <v>277923.77</v>
      </c>
      <c r="M6" s="10">
        <v>277923.77</v>
      </c>
      <c r="N6" s="10">
        <v>277923.77</v>
      </c>
      <c r="O6" s="10">
        <v>277923.77</v>
      </c>
      <c r="P6" s="10">
        <v>277923.77</v>
      </c>
      <c r="Q6" s="17">
        <v>108390270.3</v>
      </c>
    </row>
    <row r="7" spans="2:17" s="2" customFormat="1" ht="45" x14ac:dyDescent="0.25">
      <c r="B7" s="12" t="s">
        <v>104</v>
      </c>
      <c r="C7" s="14" t="s">
        <v>115</v>
      </c>
      <c r="D7" s="12" t="s">
        <v>122</v>
      </c>
      <c r="E7" s="12" t="s">
        <v>83</v>
      </c>
      <c r="F7" s="14" t="s">
        <v>115</v>
      </c>
      <c r="G7" s="12" t="s">
        <v>83</v>
      </c>
      <c r="H7" s="8" t="s">
        <v>36</v>
      </c>
      <c r="I7" s="15" t="s">
        <v>133</v>
      </c>
      <c r="J7" s="9" t="s">
        <v>20</v>
      </c>
      <c r="K7" s="6">
        <v>1</v>
      </c>
      <c r="L7" s="10">
        <v>277923.77</v>
      </c>
      <c r="M7" s="10">
        <v>277923.77</v>
      </c>
      <c r="N7" s="10">
        <v>277923.77</v>
      </c>
      <c r="O7" s="10">
        <v>277923.77</v>
      </c>
      <c r="P7" s="10">
        <v>277923.77</v>
      </c>
      <c r="Q7" s="17">
        <v>72260180.200000003</v>
      </c>
    </row>
    <row r="8" spans="2:17" s="18" customFormat="1" ht="45" x14ac:dyDescent="0.25">
      <c r="B8" s="19" t="s">
        <v>55</v>
      </c>
      <c r="C8" s="20" t="s">
        <v>115</v>
      </c>
      <c r="D8" s="19" t="s">
        <v>123</v>
      </c>
      <c r="E8" s="19" t="s">
        <v>83</v>
      </c>
      <c r="F8" s="20" t="s">
        <v>115</v>
      </c>
      <c r="G8" s="19" t="s">
        <v>83</v>
      </c>
      <c r="H8" s="21" t="s">
        <v>36</v>
      </c>
      <c r="I8" s="22" t="s">
        <v>133</v>
      </c>
      <c r="J8" s="23" t="s">
        <v>20</v>
      </c>
      <c r="K8" s="24">
        <v>2</v>
      </c>
      <c r="L8" s="25">
        <v>277923.77</v>
      </c>
      <c r="M8" s="25">
        <v>277923.77</v>
      </c>
      <c r="N8" s="25">
        <v>277923.77</v>
      </c>
      <c r="O8" s="25">
        <v>277923.77</v>
      </c>
      <c r="P8" s="25">
        <v>277923.77</v>
      </c>
      <c r="Q8" s="26">
        <v>108390270.3</v>
      </c>
    </row>
    <row r="9" spans="2:17" s="18" customFormat="1" ht="45" x14ac:dyDescent="0.25">
      <c r="B9" s="19" t="s">
        <v>105</v>
      </c>
      <c r="C9" s="20" t="s">
        <v>115</v>
      </c>
      <c r="D9" s="19" t="s">
        <v>124</v>
      </c>
      <c r="E9" s="19" t="s">
        <v>83</v>
      </c>
      <c r="F9" s="20" t="s">
        <v>115</v>
      </c>
      <c r="G9" s="19" t="s">
        <v>83</v>
      </c>
      <c r="H9" s="21" t="s">
        <v>36</v>
      </c>
      <c r="I9" s="22" t="s">
        <v>133</v>
      </c>
      <c r="J9" s="23" t="s">
        <v>20</v>
      </c>
      <c r="K9" s="24">
        <v>2</v>
      </c>
      <c r="L9" s="25">
        <v>277923.77</v>
      </c>
      <c r="M9" s="25">
        <v>277923.77</v>
      </c>
      <c r="N9" s="25">
        <v>277923.77</v>
      </c>
      <c r="O9" s="25">
        <v>277923.77</v>
      </c>
      <c r="P9" s="25">
        <v>277923.77</v>
      </c>
      <c r="Q9" s="26">
        <v>108390270.3</v>
      </c>
    </row>
    <row r="10" spans="2:17" s="18" customFormat="1" ht="45" x14ac:dyDescent="0.25">
      <c r="B10" s="19" t="s">
        <v>63</v>
      </c>
      <c r="C10" s="20" t="s">
        <v>115</v>
      </c>
      <c r="D10" s="19" t="s">
        <v>125</v>
      </c>
      <c r="E10" s="19" t="s">
        <v>83</v>
      </c>
      <c r="F10" s="20" t="s">
        <v>115</v>
      </c>
      <c r="G10" s="19" t="s">
        <v>83</v>
      </c>
      <c r="H10" s="21" t="s">
        <v>36</v>
      </c>
      <c r="I10" s="22" t="s">
        <v>133</v>
      </c>
      <c r="J10" s="23" t="s">
        <v>20</v>
      </c>
      <c r="K10" s="24">
        <v>2</v>
      </c>
      <c r="L10" s="25">
        <v>277923.77</v>
      </c>
      <c r="M10" s="25">
        <v>277923.77</v>
      </c>
      <c r="N10" s="25">
        <v>277923.77</v>
      </c>
      <c r="O10" s="25">
        <v>277923.77</v>
      </c>
      <c r="P10" s="25">
        <v>277923.77</v>
      </c>
      <c r="Q10" s="26">
        <v>72260180.200000003</v>
      </c>
    </row>
    <row r="11" spans="2:17" s="2" customFormat="1" ht="45" x14ac:dyDescent="0.25">
      <c r="B11" s="12" t="s">
        <v>65</v>
      </c>
      <c r="C11" s="14" t="s">
        <v>115</v>
      </c>
      <c r="D11" s="12" t="s">
        <v>125</v>
      </c>
      <c r="E11" s="12" t="s">
        <v>83</v>
      </c>
      <c r="F11" s="14" t="s">
        <v>115</v>
      </c>
      <c r="G11" s="12" t="s">
        <v>83</v>
      </c>
      <c r="H11" s="8" t="s">
        <v>34</v>
      </c>
      <c r="I11" s="15" t="s">
        <v>133</v>
      </c>
      <c r="J11" s="9" t="s">
        <v>18</v>
      </c>
      <c r="K11" s="6">
        <v>1</v>
      </c>
      <c r="L11" s="10">
        <v>251771.12</v>
      </c>
      <c r="M11" s="10">
        <v>251771.12</v>
      </c>
      <c r="N11" s="10">
        <v>251771.12</v>
      </c>
      <c r="O11" s="10">
        <v>251771.12</v>
      </c>
      <c r="P11" s="10">
        <v>251771.12</v>
      </c>
      <c r="Q11" s="17">
        <v>16365122.800000001</v>
      </c>
    </row>
    <row r="12" spans="2:17" s="2" customFormat="1" ht="45" x14ac:dyDescent="0.25">
      <c r="B12" s="12" t="s">
        <v>68</v>
      </c>
      <c r="C12" s="14" t="s">
        <v>115</v>
      </c>
      <c r="D12" s="12" t="s">
        <v>126</v>
      </c>
      <c r="E12" s="12" t="s">
        <v>83</v>
      </c>
      <c r="F12" s="14" t="s">
        <v>115</v>
      </c>
      <c r="G12" s="12" t="s">
        <v>83</v>
      </c>
      <c r="H12" s="8" t="s">
        <v>35</v>
      </c>
      <c r="I12" s="15" t="s">
        <v>133</v>
      </c>
      <c r="J12" s="9" t="s">
        <v>21</v>
      </c>
      <c r="K12" s="6">
        <v>1</v>
      </c>
      <c r="L12" s="10">
        <v>254460.32</v>
      </c>
      <c r="M12" s="10">
        <v>254460.32</v>
      </c>
      <c r="N12" s="10">
        <v>254460.32</v>
      </c>
      <c r="O12" s="10">
        <v>254460.32</v>
      </c>
      <c r="P12" s="10">
        <v>254460.32</v>
      </c>
      <c r="Q12" s="17">
        <v>99239524.799999997</v>
      </c>
    </row>
    <row r="13" spans="2:17" s="2" customFormat="1" ht="45" x14ac:dyDescent="0.25">
      <c r="B13" s="12" t="s">
        <v>53</v>
      </c>
      <c r="C13" s="14" t="s">
        <v>115</v>
      </c>
      <c r="D13" s="12" t="s">
        <v>127</v>
      </c>
      <c r="E13" s="12" t="s">
        <v>83</v>
      </c>
      <c r="F13" s="14" t="s">
        <v>115</v>
      </c>
      <c r="G13" s="12" t="s">
        <v>83</v>
      </c>
      <c r="H13" s="8" t="s">
        <v>35</v>
      </c>
      <c r="I13" s="15" t="s">
        <v>133</v>
      </c>
      <c r="J13" s="9" t="s">
        <v>21</v>
      </c>
      <c r="K13" s="6">
        <v>1</v>
      </c>
      <c r="L13" s="10">
        <v>254460.32</v>
      </c>
      <c r="M13" s="10">
        <v>254460.32</v>
      </c>
      <c r="N13" s="10">
        <v>254460.32</v>
      </c>
      <c r="O13" s="10">
        <v>254460.32</v>
      </c>
      <c r="P13" s="10">
        <v>254460.32</v>
      </c>
      <c r="Q13" s="17">
        <v>99239524.799999997</v>
      </c>
    </row>
    <row r="14" spans="2:17" s="2" customFormat="1" ht="45" x14ac:dyDescent="0.25">
      <c r="B14" s="12" t="s">
        <v>68</v>
      </c>
      <c r="C14" s="14" t="s">
        <v>115</v>
      </c>
      <c r="D14" s="12" t="s">
        <v>128</v>
      </c>
      <c r="E14" s="12" t="s">
        <v>83</v>
      </c>
      <c r="F14" s="14" t="s">
        <v>115</v>
      </c>
      <c r="G14" s="12" t="s">
        <v>83</v>
      </c>
      <c r="H14" s="8" t="s">
        <v>39</v>
      </c>
      <c r="I14" s="15" t="s">
        <v>134</v>
      </c>
      <c r="J14" s="9" t="s">
        <v>22</v>
      </c>
      <c r="K14" s="6">
        <v>1</v>
      </c>
      <c r="L14" s="10">
        <v>307478.14</v>
      </c>
      <c r="M14" s="10">
        <v>307478.14</v>
      </c>
      <c r="N14" s="10">
        <v>307478.14</v>
      </c>
      <c r="O14" s="10">
        <v>307478.14</v>
      </c>
      <c r="P14" s="10">
        <v>307478.14</v>
      </c>
      <c r="Q14" s="17">
        <v>119916474.59999999</v>
      </c>
    </row>
    <row r="15" spans="2:17" s="2" customFormat="1" ht="60" x14ac:dyDescent="0.25">
      <c r="B15" s="12" t="s">
        <v>55</v>
      </c>
      <c r="C15" s="14" t="s">
        <v>115</v>
      </c>
      <c r="D15" s="12" t="s">
        <v>127</v>
      </c>
      <c r="E15" s="12" t="s">
        <v>83</v>
      </c>
      <c r="F15" s="14" t="s">
        <v>115</v>
      </c>
      <c r="G15" s="12" t="s">
        <v>83</v>
      </c>
      <c r="H15" s="8" t="s">
        <v>38</v>
      </c>
      <c r="I15" s="15" t="s">
        <v>134</v>
      </c>
      <c r="J15" s="9" t="s">
        <v>23</v>
      </c>
      <c r="K15" s="6">
        <v>1</v>
      </c>
      <c r="L15" s="10">
        <v>284294.34000000003</v>
      </c>
      <c r="M15" s="10">
        <v>284294.34000000003</v>
      </c>
      <c r="N15" s="10">
        <v>284294.34000000003</v>
      </c>
      <c r="O15" s="10">
        <v>284294.34000000003</v>
      </c>
      <c r="P15" s="10">
        <v>284294.34000000003</v>
      </c>
      <c r="Q15" s="17">
        <v>110874792.59999999</v>
      </c>
    </row>
    <row r="16" spans="2:17" s="2" customFormat="1" ht="60" x14ac:dyDescent="0.25">
      <c r="B16" s="12" t="s">
        <v>66</v>
      </c>
      <c r="C16" s="14" t="s">
        <v>115</v>
      </c>
      <c r="D16" s="12" t="s">
        <v>129</v>
      </c>
      <c r="E16" s="12" t="s">
        <v>83</v>
      </c>
      <c r="F16" s="14" t="s">
        <v>115</v>
      </c>
      <c r="G16" s="12" t="s">
        <v>83</v>
      </c>
      <c r="H16" s="8" t="s">
        <v>38</v>
      </c>
      <c r="I16" s="15" t="s">
        <v>134</v>
      </c>
      <c r="J16" s="9" t="s">
        <v>23</v>
      </c>
      <c r="K16" s="6">
        <v>1</v>
      </c>
      <c r="L16" s="10">
        <v>284294.34000000003</v>
      </c>
      <c r="M16" s="10">
        <v>284294.34000000003</v>
      </c>
      <c r="N16" s="10">
        <v>284294.34000000003</v>
      </c>
      <c r="O16" s="10">
        <v>284294.34000000003</v>
      </c>
      <c r="P16" s="10">
        <v>284294.34000000003</v>
      </c>
      <c r="Q16" s="17">
        <v>36958264.200000003</v>
      </c>
    </row>
    <row r="17" spans="2:17" s="2" customFormat="1" ht="45" x14ac:dyDescent="0.25">
      <c r="B17" s="12" t="s">
        <v>65</v>
      </c>
      <c r="C17" s="14" t="s">
        <v>116</v>
      </c>
      <c r="D17" s="12" t="s">
        <v>125</v>
      </c>
      <c r="E17" s="12" t="s">
        <v>86</v>
      </c>
      <c r="F17" s="14" t="s">
        <v>116</v>
      </c>
      <c r="G17" s="12" t="s">
        <v>137</v>
      </c>
      <c r="H17" s="8" t="s">
        <v>34</v>
      </c>
      <c r="I17" s="15" t="s">
        <v>133</v>
      </c>
      <c r="J17" s="9" t="s">
        <v>18</v>
      </c>
      <c r="K17" s="6">
        <v>1</v>
      </c>
      <c r="L17" s="10">
        <v>251771.12</v>
      </c>
      <c r="M17" s="10">
        <v>251771.12</v>
      </c>
      <c r="N17" s="10">
        <v>251771.12</v>
      </c>
      <c r="O17" s="10">
        <v>251771.12</v>
      </c>
      <c r="P17" s="10">
        <v>251771.12</v>
      </c>
      <c r="Q17" s="17">
        <v>16365122.800000001</v>
      </c>
    </row>
    <row r="18" spans="2:17" s="2" customFormat="1" ht="45" x14ac:dyDescent="0.25">
      <c r="B18" s="12" t="s">
        <v>63</v>
      </c>
      <c r="C18" s="14" t="s">
        <v>117</v>
      </c>
      <c r="D18" s="12" t="s">
        <v>125</v>
      </c>
      <c r="E18" s="12" t="s">
        <v>82</v>
      </c>
      <c r="F18" s="14" t="s">
        <v>117</v>
      </c>
      <c r="G18" s="12" t="s">
        <v>137</v>
      </c>
      <c r="H18" s="8" t="s">
        <v>36</v>
      </c>
      <c r="I18" s="15" t="s">
        <v>133</v>
      </c>
      <c r="J18" s="9" t="s">
        <v>20</v>
      </c>
      <c r="K18" s="6">
        <v>1</v>
      </c>
      <c r="L18" s="10">
        <v>277923.77</v>
      </c>
      <c r="M18" s="10">
        <v>277923.77</v>
      </c>
      <c r="N18" s="10">
        <v>277923.77</v>
      </c>
      <c r="O18" s="10">
        <v>277923.77</v>
      </c>
      <c r="P18" s="10">
        <v>277923.77</v>
      </c>
      <c r="Q18" s="17">
        <v>18065045.050000001</v>
      </c>
    </row>
    <row r="19" spans="2:17" s="2" customFormat="1" ht="60" x14ac:dyDescent="0.25">
      <c r="B19" s="12" t="s">
        <v>67</v>
      </c>
      <c r="C19" s="14" t="s">
        <v>115</v>
      </c>
      <c r="D19" s="12" t="s">
        <v>129</v>
      </c>
      <c r="E19" s="12" t="s">
        <v>83</v>
      </c>
      <c r="F19" s="14" t="s">
        <v>115</v>
      </c>
      <c r="G19" s="12" t="s">
        <v>83</v>
      </c>
      <c r="H19" s="8" t="s">
        <v>87</v>
      </c>
      <c r="I19" s="15" t="s">
        <v>135</v>
      </c>
      <c r="J19" s="9" t="s">
        <v>25</v>
      </c>
      <c r="K19" s="6">
        <v>1</v>
      </c>
      <c r="L19" s="10">
        <v>384356.51</v>
      </c>
      <c r="M19" s="10">
        <v>384356.51</v>
      </c>
      <c r="N19" s="10">
        <v>384356.51</v>
      </c>
      <c r="O19" s="10">
        <v>384356.51</v>
      </c>
      <c r="P19" s="10">
        <v>384356.51</v>
      </c>
      <c r="Q19" s="17">
        <v>49966346.299999997</v>
      </c>
    </row>
    <row r="20" spans="2:17" s="18" customFormat="1" ht="60" x14ac:dyDescent="0.25">
      <c r="B20" s="19" t="s">
        <v>67</v>
      </c>
      <c r="C20" s="20" t="s">
        <v>115</v>
      </c>
      <c r="D20" s="19" t="s">
        <v>129</v>
      </c>
      <c r="E20" s="19" t="s">
        <v>83</v>
      </c>
      <c r="F20" s="20" t="s">
        <v>115</v>
      </c>
      <c r="G20" s="19" t="s">
        <v>83</v>
      </c>
      <c r="H20" s="21" t="s">
        <v>88</v>
      </c>
      <c r="I20" s="22" t="s">
        <v>135</v>
      </c>
      <c r="J20" s="23" t="s">
        <v>26</v>
      </c>
      <c r="K20" s="24">
        <v>2</v>
      </c>
      <c r="L20" s="25">
        <v>404175.63</v>
      </c>
      <c r="M20" s="25">
        <v>404175.63</v>
      </c>
      <c r="N20" s="25">
        <v>404175.63</v>
      </c>
      <c r="O20" s="25">
        <v>404175.63</v>
      </c>
      <c r="P20" s="25">
        <v>404175.63</v>
      </c>
      <c r="Q20" s="26">
        <v>157628495.69999999</v>
      </c>
    </row>
    <row r="21" spans="2:17" s="18" customFormat="1" ht="60" x14ac:dyDescent="0.25">
      <c r="B21" s="19" t="s">
        <v>72</v>
      </c>
      <c r="C21" s="20" t="s">
        <v>115</v>
      </c>
      <c r="D21" s="19" t="s">
        <v>72</v>
      </c>
      <c r="E21" s="19" t="s">
        <v>83</v>
      </c>
      <c r="F21" s="20" t="s">
        <v>115</v>
      </c>
      <c r="G21" s="19" t="s">
        <v>83</v>
      </c>
      <c r="H21" s="21" t="s">
        <v>90</v>
      </c>
      <c r="I21" s="22" t="s">
        <v>136</v>
      </c>
      <c r="J21" s="23" t="s">
        <v>89</v>
      </c>
      <c r="K21" s="24">
        <v>3</v>
      </c>
      <c r="L21" s="25">
        <v>354641.98</v>
      </c>
      <c r="M21" s="25">
        <v>354641.98</v>
      </c>
      <c r="N21" s="25">
        <v>354641.98</v>
      </c>
      <c r="O21" s="25">
        <v>354641.98</v>
      </c>
      <c r="P21" s="25">
        <v>354641.98</v>
      </c>
      <c r="Q21" s="26">
        <v>230517287</v>
      </c>
    </row>
    <row r="22" spans="2:17" s="18" customFormat="1" ht="60" x14ac:dyDescent="0.25">
      <c r="B22" s="19" t="s">
        <v>106</v>
      </c>
      <c r="C22" s="20" t="s">
        <v>115</v>
      </c>
      <c r="D22" s="19" t="s">
        <v>129</v>
      </c>
      <c r="E22" s="19" t="s">
        <v>83</v>
      </c>
      <c r="F22" s="20" t="s">
        <v>115</v>
      </c>
      <c r="G22" s="19" t="s">
        <v>83</v>
      </c>
      <c r="H22" s="21" t="s">
        <v>90</v>
      </c>
      <c r="I22" s="22" t="s">
        <v>136</v>
      </c>
      <c r="J22" s="23" t="s">
        <v>89</v>
      </c>
      <c r="K22" s="24">
        <v>4</v>
      </c>
      <c r="L22" s="25">
        <v>354641.98</v>
      </c>
      <c r="M22" s="25">
        <v>354641.98</v>
      </c>
      <c r="N22" s="25">
        <v>354641.98</v>
      </c>
      <c r="O22" s="25">
        <v>354641.98</v>
      </c>
      <c r="P22" s="25">
        <v>354641.98</v>
      </c>
      <c r="Q22" s="26">
        <v>230517287</v>
      </c>
    </row>
    <row r="23" spans="2:17" s="18" customFormat="1" ht="60" x14ac:dyDescent="0.25">
      <c r="B23" s="19" t="s">
        <v>106</v>
      </c>
      <c r="C23" s="20" t="s">
        <v>115</v>
      </c>
      <c r="D23" s="19" t="s">
        <v>130</v>
      </c>
      <c r="E23" s="19" t="s">
        <v>83</v>
      </c>
      <c r="F23" s="20" t="s">
        <v>115</v>
      </c>
      <c r="G23" s="19" t="s">
        <v>83</v>
      </c>
      <c r="H23" s="21" t="s">
        <v>90</v>
      </c>
      <c r="I23" s="22" t="s">
        <v>136</v>
      </c>
      <c r="J23" s="23" t="s">
        <v>89</v>
      </c>
      <c r="K23" s="24">
        <v>4</v>
      </c>
      <c r="L23" s="25">
        <v>354641.98</v>
      </c>
      <c r="M23" s="25">
        <v>354641.98</v>
      </c>
      <c r="N23" s="25">
        <v>354641.98</v>
      </c>
      <c r="O23" s="25">
        <v>354641.98</v>
      </c>
      <c r="P23" s="25">
        <v>354641.98</v>
      </c>
      <c r="Q23" s="26">
        <v>276620744.39999998</v>
      </c>
    </row>
    <row r="24" spans="2:17" s="18" customFormat="1" ht="60" x14ac:dyDescent="0.25">
      <c r="B24" s="19" t="s">
        <v>107</v>
      </c>
      <c r="C24" s="20" t="s">
        <v>115</v>
      </c>
      <c r="D24" s="19" t="s">
        <v>107</v>
      </c>
      <c r="E24" s="19" t="s">
        <v>83</v>
      </c>
      <c r="F24" s="20" t="s">
        <v>115</v>
      </c>
      <c r="G24" s="19" t="s">
        <v>83</v>
      </c>
      <c r="H24" s="21" t="s">
        <v>92</v>
      </c>
      <c r="I24" s="22" t="s">
        <v>136</v>
      </c>
      <c r="J24" s="23" t="s">
        <v>91</v>
      </c>
      <c r="K24" s="24">
        <v>3</v>
      </c>
      <c r="L24" s="25">
        <v>330383.15000000002</v>
      </c>
      <c r="M24" s="25">
        <v>330383.15000000002</v>
      </c>
      <c r="N24" s="25">
        <v>330383.15000000002</v>
      </c>
      <c r="O24" s="25">
        <v>330383.15000000002</v>
      </c>
      <c r="P24" s="25">
        <v>330383.15000000002</v>
      </c>
      <c r="Q24" s="26">
        <v>386548285.5</v>
      </c>
    </row>
    <row r="25" spans="2:17" s="2" customFormat="1" ht="60" x14ac:dyDescent="0.25">
      <c r="B25" s="12" t="s">
        <v>65</v>
      </c>
      <c r="C25" s="14" t="s">
        <v>115</v>
      </c>
      <c r="D25" s="12" t="s">
        <v>123</v>
      </c>
      <c r="E25" s="12" t="s">
        <v>83</v>
      </c>
      <c r="F25" s="14" t="s">
        <v>115</v>
      </c>
      <c r="G25" s="12" t="s">
        <v>83</v>
      </c>
      <c r="H25" s="8" t="s">
        <v>92</v>
      </c>
      <c r="I25" s="15" t="s">
        <v>136</v>
      </c>
      <c r="J25" s="9" t="s">
        <v>91</v>
      </c>
      <c r="K25" s="6">
        <v>1</v>
      </c>
      <c r="L25" s="10">
        <v>330383.15000000002</v>
      </c>
      <c r="M25" s="10">
        <v>330383.15000000002</v>
      </c>
      <c r="N25" s="10">
        <v>330383.15000000002</v>
      </c>
      <c r="O25" s="10">
        <v>330383.15000000002</v>
      </c>
      <c r="P25" s="10">
        <v>330383.15000000002</v>
      </c>
      <c r="Q25" s="17">
        <v>85899619</v>
      </c>
    </row>
    <row r="26" spans="2:17" s="2" customFormat="1" ht="45" x14ac:dyDescent="0.25">
      <c r="B26" s="12" t="s">
        <v>108</v>
      </c>
      <c r="C26" s="14" t="s">
        <v>116</v>
      </c>
      <c r="D26" s="12" t="s">
        <v>131</v>
      </c>
      <c r="E26" s="12" t="s">
        <v>86</v>
      </c>
      <c r="F26" s="14" t="s">
        <v>116</v>
      </c>
      <c r="G26" s="12" t="s">
        <v>137</v>
      </c>
      <c r="H26" s="8" t="s">
        <v>102</v>
      </c>
      <c r="I26" s="15" t="s">
        <v>136</v>
      </c>
      <c r="J26" s="9" t="s">
        <v>101</v>
      </c>
      <c r="K26" s="6">
        <v>1</v>
      </c>
      <c r="L26" s="10">
        <v>339914.27</v>
      </c>
      <c r="M26" s="10">
        <v>339914.27</v>
      </c>
      <c r="N26" s="10">
        <v>339914.27</v>
      </c>
      <c r="O26" s="10">
        <v>339914.27</v>
      </c>
      <c r="P26" s="10">
        <v>339914.27</v>
      </c>
      <c r="Q26" s="17">
        <v>22094427.550000001</v>
      </c>
    </row>
    <row r="27" spans="2:17" s="2" customFormat="1" ht="60" x14ac:dyDescent="0.25">
      <c r="B27" s="12" t="s">
        <v>106</v>
      </c>
      <c r="C27" s="14" t="s">
        <v>117</v>
      </c>
      <c r="D27" s="12" t="s">
        <v>129</v>
      </c>
      <c r="E27" s="12" t="s">
        <v>82</v>
      </c>
      <c r="F27" s="14" t="s">
        <v>117</v>
      </c>
      <c r="G27" s="12" t="s">
        <v>137</v>
      </c>
      <c r="H27" s="8" t="s">
        <v>90</v>
      </c>
      <c r="I27" s="15" t="s">
        <v>136</v>
      </c>
      <c r="J27" s="9" t="s">
        <v>89</v>
      </c>
      <c r="K27" s="6">
        <v>1</v>
      </c>
      <c r="L27" s="10">
        <v>354641.98</v>
      </c>
      <c r="M27" s="10">
        <v>354641.98</v>
      </c>
      <c r="N27" s="10">
        <v>354641.98</v>
      </c>
      <c r="O27" s="10">
        <v>354641.98</v>
      </c>
      <c r="P27" s="10">
        <v>354641.98</v>
      </c>
      <c r="Q27" s="17">
        <v>46103457.399999999</v>
      </c>
    </row>
    <row r="28" spans="2:17" s="18" customFormat="1" ht="30" x14ac:dyDescent="0.25">
      <c r="B28" s="19" t="s">
        <v>75</v>
      </c>
      <c r="C28" s="20" t="s">
        <v>118</v>
      </c>
      <c r="D28" s="19" t="s">
        <v>127</v>
      </c>
      <c r="E28" s="19" t="s">
        <v>84</v>
      </c>
      <c r="F28" s="20" t="s">
        <v>118</v>
      </c>
      <c r="G28" s="19" t="s">
        <v>138</v>
      </c>
      <c r="H28" s="21" t="s">
        <v>46</v>
      </c>
      <c r="I28" s="22">
        <v>1701</v>
      </c>
      <c r="J28" s="23" t="s">
        <v>32</v>
      </c>
      <c r="K28" s="24">
        <v>3</v>
      </c>
      <c r="L28" s="25">
        <v>350000</v>
      </c>
      <c r="M28" s="25">
        <v>350000</v>
      </c>
      <c r="N28" s="25">
        <v>350000</v>
      </c>
      <c r="O28" s="25">
        <v>350000</v>
      </c>
      <c r="P28" s="25">
        <v>350000</v>
      </c>
      <c r="Q28" s="26">
        <v>87500000</v>
      </c>
    </row>
    <row r="29" spans="2:17" s="18" customFormat="1" ht="30" x14ac:dyDescent="0.25">
      <c r="B29" s="19" t="s">
        <v>109</v>
      </c>
      <c r="C29" s="20" t="s">
        <v>118</v>
      </c>
      <c r="D29" s="19" t="s">
        <v>127</v>
      </c>
      <c r="E29" s="19" t="s">
        <v>84</v>
      </c>
      <c r="F29" s="20" t="s">
        <v>118</v>
      </c>
      <c r="G29" s="19" t="s">
        <v>138</v>
      </c>
      <c r="H29" s="21" t="s">
        <v>15</v>
      </c>
      <c r="I29" s="22">
        <v>1701</v>
      </c>
      <c r="J29" s="23" t="s">
        <v>12</v>
      </c>
      <c r="K29" s="24">
        <v>2</v>
      </c>
      <c r="L29" s="25">
        <v>350000</v>
      </c>
      <c r="M29" s="25">
        <v>350000</v>
      </c>
      <c r="N29" s="25">
        <v>350000</v>
      </c>
      <c r="O29" s="25">
        <v>350000</v>
      </c>
      <c r="P29" s="25">
        <v>350000</v>
      </c>
      <c r="Q29" s="26">
        <v>56000000</v>
      </c>
    </row>
    <row r="30" spans="2:17" s="2" customFormat="1" ht="30" x14ac:dyDescent="0.25">
      <c r="B30" s="12" t="s">
        <v>110</v>
      </c>
      <c r="C30" s="14" t="s">
        <v>119</v>
      </c>
      <c r="D30" s="12" t="s">
        <v>127</v>
      </c>
      <c r="E30" s="12" t="s">
        <v>132</v>
      </c>
      <c r="F30" s="14" t="s">
        <v>119</v>
      </c>
      <c r="G30" s="12" t="s">
        <v>137</v>
      </c>
      <c r="H30" s="8" t="s">
        <v>17</v>
      </c>
      <c r="I30" s="15">
        <v>1701</v>
      </c>
      <c r="J30" s="9" t="s">
        <v>16</v>
      </c>
      <c r="K30" s="6">
        <v>1</v>
      </c>
      <c r="L30" s="10">
        <v>350000</v>
      </c>
      <c r="M30" s="10">
        <v>370000</v>
      </c>
      <c r="N30" s="10">
        <v>350000</v>
      </c>
      <c r="O30" s="10">
        <v>350000</v>
      </c>
      <c r="P30" s="10">
        <v>350000</v>
      </c>
      <c r="Q30" s="17">
        <v>47600000</v>
      </c>
    </row>
    <row r="31" spans="2:17" s="2" customFormat="1" ht="30" x14ac:dyDescent="0.25">
      <c r="B31" s="12" t="s">
        <v>111</v>
      </c>
      <c r="C31" s="14" t="s">
        <v>119</v>
      </c>
      <c r="D31" s="12" t="s">
        <v>127</v>
      </c>
      <c r="E31" s="12" t="s">
        <v>132</v>
      </c>
      <c r="F31" s="14" t="s">
        <v>119</v>
      </c>
      <c r="G31" s="12" t="s">
        <v>137</v>
      </c>
      <c r="H31" s="8" t="s">
        <v>17</v>
      </c>
      <c r="I31" s="15">
        <v>1701</v>
      </c>
      <c r="J31" s="9" t="s">
        <v>16</v>
      </c>
      <c r="K31" s="6">
        <v>1</v>
      </c>
      <c r="L31" s="10">
        <v>350000</v>
      </c>
      <c r="M31" s="10">
        <v>370000</v>
      </c>
      <c r="N31" s="10">
        <v>350000</v>
      </c>
      <c r="O31" s="10">
        <v>350000</v>
      </c>
      <c r="P31" s="10">
        <v>350000</v>
      </c>
      <c r="Q31" s="17">
        <v>119000000</v>
      </c>
    </row>
    <row r="32" spans="2:17" s="18" customFormat="1" ht="30" x14ac:dyDescent="0.25">
      <c r="B32" s="19" t="s">
        <v>112</v>
      </c>
      <c r="C32" s="20" t="s">
        <v>119</v>
      </c>
      <c r="D32" s="19" t="s">
        <v>127</v>
      </c>
      <c r="E32" s="19" t="s">
        <v>132</v>
      </c>
      <c r="F32" s="20" t="s">
        <v>119</v>
      </c>
      <c r="G32" s="19" t="s">
        <v>137</v>
      </c>
      <c r="H32" s="21" t="s">
        <v>17</v>
      </c>
      <c r="I32" s="22">
        <v>1701</v>
      </c>
      <c r="J32" s="23" t="s">
        <v>16</v>
      </c>
      <c r="K32" s="24">
        <v>4</v>
      </c>
      <c r="L32" s="25">
        <v>350000</v>
      </c>
      <c r="M32" s="25">
        <v>370000</v>
      </c>
      <c r="N32" s="25">
        <v>350000</v>
      </c>
      <c r="O32" s="25">
        <v>350000</v>
      </c>
      <c r="P32" s="25">
        <v>350000</v>
      </c>
      <c r="Q32" s="26">
        <v>337960000</v>
      </c>
    </row>
    <row r="33" spans="2:17" s="18" customFormat="1" ht="30" x14ac:dyDescent="0.25">
      <c r="B33" s="19" t="s">
        <v>113</v>
      </c>
      <c r="C33" s="20" t="s">
        <v>118</v>
      </c>
      <c r="D33" s="19" t="s">
        <v>127</v>
      </c>
      <c r="E33" s="19" t="s">
        <v>84</v>
      </c>
      <c r="F33" s="20" t="s">
        <v>118</v>
      </c>
      <c r="G33" s="19" t="s">
        <v>138</v>
      </c>
      <c r="H33" s="21" t="s">
        <v>15</v>
      </c>
      <c r="I33" s="22">
        <v>1701</v>
      </c>
      <c r="J33" s="23" t="s">
        <v>12</v>
      </c>
      <c r="K33" s="24">
        <v>3</v>
      </c>
      <c r="L33" s="25">
        <v>350000</v>
      </c>
      <c r="M33" s="25">
        <v>350000</v>
      </c>
      <c r="N33" s="25">
        <v>350000</v>
      </c>
      <c r="O33" s="25">
        <v>350000</v>
      </c>
      <c r="P33" s="25">
        <v>350000</v>
      </c>
      <c r="Q33" s="26">
        <v>90650000</v>
      </c>
    </row>
    <row r="34" spans="2:17" s="2" customFormat="1" ht="30" x14ac:dyDescent="0.25">
      <c r="B34" s="12" t="s">
        <v>114</v>
      </c>
      <c r="C34" s="14" t="s">
        <v>119</v>
      </c>
      <c r="D34" s="12" t="s">
        <v>127</v>
      </c>
      <c r="E34" s="12" t="s">
        <v>132</v>
      </c>
      <c r="F34" s="14" t="s">
        <v>119</v>
      </c>
      <c r="G34" s="12" t="s">
        <v>137</v>
      </c>
      <c r="H34" s="8" t="s">
        <v>17</v>
      </c>
      <c r="I34" s="15">
        <v>1701</v>
      </c>
      <c r="J34" s="9" t="s">
        <v>16</v>
      </c>
      <c r="K34" s="6">
        <v>1</v>
      </c>
      <c r="L34" s="10">
        <v>350000</v>
      </c>
      <c r="M34" s="10">
        <v>370000</v>
      </c>
      <c r="N34" s="10">
        <v>370000</v>
      </c>
      <c r="O34" s="10">
        <v>370000</v>
      </c>
      <c r="P34" s="10">
        <v>370000</v>
      </c>
      <c r="Q34" s="17">
        <v>25160000</v>
      </c>
    </row>
    <row r="35" spans="2:17" x14ac:dyDescent="0.25">
      <c r="H35" s="28" t="s">
        <v>8</v>
      </c>
      <c r="I35" s="28"/>
      <c r="J35" s="28"/>
      <c r="K35" s="28"/>
      <c r="L35" s="28"/>
      <c r="M35" s="28"/>
      <c r="N35" s="28"/>
      <c r="O35" s="28"/>
      <c r="P35" s="28"/>
      <c r="Q35" s="13">
        <v>3344871263.0999999</v>
      </c>
    </row>
  </sheetData>
  <mergeCells count="2">
    <mergeCell ref="B3:Q3"/>
    <mergeCell ref="H35:P35"/>
  </mergeCells>
  <phoneticPr fontId="5" type="noConversion"/>
  <pageMargins left="0.17" right="0.17" top="0.17" bottom="0.23" header="0.3" footer="0.17"/>
  <pageSetup paperSize="9" scale="3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95CEED-4D9D-4E20-A6E8-896C92B1BF44}">
  <dimension ref="B2:AJ52"/>
  <sheetViews>
    <sheetView topLeftCell="A46" zoomScale="55" zoomScaleNormal="55" workbookViewId="0">
      <selection activeCell="L4" sqref="L4"/>
    </sheetView>
  </sheetViews>
  <sheetFormatPr defaultRowHeight="15" x14ac:dyDescent="0.25"/>
  <cols>
    <col min="1" max="1" width="3.140625" style="1" customWidth="1"/>
    <col min="2" max="2" width="22.7109375" style="1" customWidth="1"/>
    <col min="3" max="3" width="23.140625" style="1" customWidth="1"/>
    <col min="4" max="4" width="50.28515625" style="7" customWidth="1"/>
    <col min="5" max="5" width="13" style="1" customWidth="1"/>
    <col min="6" max="6" width="14.5703125" style="1" customWidth="1"/>
    <col min="7" max="7" width="16.42578125" style="1" customWidth="1"/>
    <col min="8" max="8" width="16.28515625" style="1" customWidth="1"/>
    <col min="9" max="9" width="18.5703125" style="1" customWidth="1"/>
    <col min="10" max="10" width="16.7109375" style="1" customWidth="1"/>
    <col min="11" max="11" width="20.42578125" style="1" customWidth="1"/>
    <col min="12" max="12" width="9.140625" style="1"/>
    <col min="13" max="23" width="10.7109375" style="1" bestFit="1" customWidth="1"/>
    <col min="24" max="24" width="7.85546875" style="1" bestFit="1" customWidth="1"/>
    <col min="25" max="26" width="9.140625" style="1"/>
    <col min="27" max="36" width="26.7109375" style="1" customWidth="1"/>
    <col min="37" max="16384" width="9.140625" style="1"/>
  </cols>
  <sheetData>
    <row r="2" spans="2:36" x14ac:dyDescent="0.25">
      <c r="K2" s="1" t="s">
        <v>11</v>
      </c>
    </row>
    <row r="3" spans="2:36" ht="39" customHeight="1" x14ac:dyDescent="0.25">
      <c r="B3" s="27" t="s">
        <v>50</v>
      </c>
      <c r="C3" s="27"/>
      <c r="D3" s="27"/>
      <c r="E3" s="27"/>
      <c r="F3" s="27"/>
      <c r="G3" s="27"/>
      <c r="H3" s="27"/>
      <c r="I3" s="27"/>
      <c r="J3" s="27"/>
      <c r="K3" s="27"/>
    </row>
    <row r="4" spans="2:36" s="2" customFormat="1" ht="85.5" x14ac:dyDescent="0.25">
      <c r="B4" s="3" t="s">
        <v>0</v>
      </c>
      <c r="C4" s="3" t="s">
        <v>1</v>
      </c>
      <c r="D4" s="3" t="s">
        <v>2</v>
      </c>
      <c r="E4" s="3" t="s">
        <v>3</v>
      </c>
      <c r="F4" s="3" t="s">
        <v>4</v>
      </c>
      <c r="G4" s="3" t="s">
        <v>9</v>
      </c>
      <c r="H4" s="3" t="s">
        <v>10</v>
      </c>
      <c r="I4" s="3" t="s">
        <v>7</v>
      </c>
      <c r="J4" s="3" t="s">
        <v>6</v>
      </c>
      <c r="K4" s="3" t="s">
        <v>5</v>
      </c>
    </row>
    <row r="5" spans="2:36" s="2" customFormat="1" ht="120" x14ac:dyDescent="0.25">
      <c r="B5" s="12" t="s">
        <v>67</v>
      </c>
      <c r="C5" s="12" t="s">
        <v>83</v>
      </c>
      <c r="D5" s="8" t="s">
        <v>40</v>
      </c>
      <c r="E5" s="9" t="s">
        <v>25</v>
      </c>
      <c r="F5" s="6">
        <v>1</v>
      </c>
      <c r="G5" s="10">
        <v>380551</v>
      </c>
      <c r="H5" s="10">
        <v>380551</v>
      </c>
      <c r="I5" s="10">
        <v>380551</v>
      </c>
      <c r="J5" s="10">
        <v>380551</v>
      </c>
      <c r="K5" s="10">
        <v>380551</v>
      </c>
      <c r="M5" s="2" t="b">
        <f t="shared" ref="M5:M51" si="0">B5=AA5</f>
        <v>1</v>
      </c>
      <c r="N5" s="2" t="b">
        <f t="shared" ref="N5:U5" si="1">C5=AB5</f>
        <v>1</v>
      </c>
      <c r="O5" s="2" t="b">
        <f t="shared" si="1"/>
        <v>1</v>
      </c>
      <c r="P5" s="2" t="b">
        <f t="shared" si="1"/>
        <v>1</v>
      </c>
      <c r="Q5" s="2" t="b">
        <f t="shared" si="1"/>
        <v>1</v>
      </c>
      <c r="R5" s="2" t="b">
        <f t="shared" si="1"/>
        <v>1</v>
      </c>
      <c r="S5" s="2" t="b">
        <f t="shared" si="1"/>
        <v>1</v>
      </c>
      <c r="T5" s="2" t="b">
        <f t="shared" si="1"/>
        <v>1</v>
      </c>
      <c r="U5" s="2" t="b">
        <f t="shared" si="1"/>
        <v>1</v>
      </c>
      <c r="V5" s="2" t="b">
        <f t="shared" ref="V5:V52" si="2">K5=AJ5</f>
        <v>1</v>
      </c>
      <c r="AA5" s="12" t="s">
        <v>67</v>
      </c>
      <c r="AB5" s="12" t="s">
        <v>83</v>
      </c>
      <c r="AC5" s="8" t="s">
        <v>40</v>
      </c>
      <c r="AD5" s="9" t="s">
        <v>25</v>
      </c>
      <c r="AE5" s="6">
        <v>1</v>
      </c>
      <c r="AF5" s="10">
        <v>380551</v>
      </c>
      <c r="AG5" s="10">
        <v>380551</v>
      </c>
      <c r="AH5" s="10">
        <v>380551</v>
      </c>
      <c r="AI5" s="10">
        <v>380551</v>
      </c>
      <c r="AJ5" s="10">
        <v>380551</v>
      </c>
    </row>
    <row r="6" spans="2:36" s="2" customFormat="1" ht="135" x14ac:dyDescent="0.25">
      <c r="B6" s="12" t="s">
        <v>67</v>
      </c>
      <c r="C6" s="12" t="s">
        <v>83</v>
      </c>
      <c r="D6" s="8" t="s">
        <v>41</v>
      </c>
      <c r="E6" s="9" t="s">
        <v>26</v>
      </c>
      <c r="F6" s="6">
        <v>2</v>
      </c>
      <c r="G6" s="10">
        <v>400173.9</v>
      </c>
      <c r="H6" s="10">
        <v>400173.9</v>
      </c>
      <c r="I6" s="10">
        <v>400173.9</v>
      </c>
      <c r="J6" s="10">
        <v>400173.9</v>
      </c>
      <c r="K6" s="10">
        <v>400173.9</v>
      </c>
      <c r="M6" s="2" t="b">
        <f t="shared" si="0"/>
        <v>1</v>
      </c>
      <c r="N6" s="2" t="b">
        <f t="shared" ref="N6:U6" si="3">C6=AB6</f>
        <v>1</v>
      </c>
      <c r="O6" s="2" t="b">
        <f t="shared" si="3"/>
        <v>1</v>
      </c>
      <c r="P6" s="2" t="b">
        <f t="shared" si="3"/>
        <v>1</v>
      </c>
      <c r="Q6" s="2" t="b">
        <f t="shared" si="3"/>
        <v>1</v>
      </c>
      <c r="R6" s="2" t="b">
        <f t="shared" si="3"/>
        <v>1</v>
      </c>
      <c r="S6" s="2" t="b">
        <f t="shared" si="3"/>
        <v>1</v>
      </c>
      <c r="T6" s="2" t="b">
        <f t="shared" si="3"/>
        <v>1</v>
      </c>
      <c r="U6" s="2" t="b">
        <f t="shared" si="3"/>
        <v>1</v>
      </c>
      <c r="V6" s="2" t="b">
        <f t="shared" si="2"/>
        <v>1</v>
      </c>
      <c r="AA6" s="12" t="s">
        <v>67</v>
      </c>
      <c r="AB6" s="12" t="s">
        <v>83</v>
      </c>
      <c r="AC6" s="8" t="s">
        <v>41</v>
      </c>
      <c r="AD6" s="9" t="s">
        <v>26</v>
      </c>
      <c r="AE6" s="6">
        <v>2</v>
      </c>
      <c r="AF6" s="10">
        <v>400173.9</v>
      </c>
      <c r="AG6" s="10">
        <v>400173.9</v>
      </c>
      <c r="AH6" s="10">
        <v>400173.9</v>
      </c>
      <c r="AI6" s="10">
        <v>400173.9</v>
      </c>
      <c r="AJ6" s="10">
        <v>400173.9</v>
      </c>
    </row>
    <row r="7" spans="2:36" s="2" customFormat="1" ht="120" x14ac:dyDescent="0.25">
      <c r="B7" s="12" t="s">
        <v>67</v>
      </c>
      <c r="C7" s="12" t="s">
        <v>80</v>
      </c>
      <c r="D7" s="8" t="s">
        <v>45</v>
      </c>
      <c r="E7" s="9" t="s">
        <v>24</v>
      </c>
      <c r="F7" s="6">
        <v>1</v>
      </c>
      <c r="G7" s="10">
        <v>388435.6</v>
      </c>
      <c r="H7" s="10">
        <v>388435.6</v>
      </c>
      <c r="I7" s="10">
        <v>388435.6</v>
      </c>
      <c r="J7" s="10">
        <v>388435.6</v>
      </c>
      <c r="K7" s="10">
        <v>388435.6</v>
      </c>
      <c r="M7" s="2" t="b">
        <f t="shared" si="0"/>
        <v>1</v>
      </c>
      <c r="N7" s="2" t="b">
        <f>C7=AB7</f>
        <v>1</v>
      </c>
      <c r="O7" s="2" t="b">
        <f>D7=AC7</f>
        <v>1</v>
      </c>
      <c r="P7" s="2" t="b">
        <f>E7=AD7</f>
        <v>1</v>
      </c>
      <c r="Q7" s="2" t="b">
        <f t="shared" ref="Q7:Q51" si="4">F7=AE7</f>
        <v>1</v>
      </c>
      <c r="R7" s="2" t="b">
        <f>G7=AF7</f>
        <v>1</v>
      </c>
      <c r="S7" s="2" t="b">
        <f>H7=AG7</f>
        <v>1</v>
      </c>
      <c r="T7" s="2" t="b">
        <f>I7=AH7</f>
        <v>1</v>
      </c>
      <c r="U7" s="2" t="b">
        <f>J7=AI7</f>
        <v>1</v>
      </c>
      <c r="V7" s="2" t="b">
        <f t="shared" si="2"/>
        <v>1</v>
      </c>
      <c r="AA7" s="12" t="s">
        <v>67</v>
      </c>
      <c r="AB7" s="12" t="s">
        <v>80</v>
      </c>
      <c r="AC7" s="8" t="s">
        <v>45</v>
      </c>
      <c r="AD7" s="9" t="s">
        <v>24</v>
      </c>
      <c r="AE7" s="6">
        <v>1</v>
      </c>
      <c r="AF7" s="10">
        <v>388435.6</v>
      </c>
      <c r="AG7" s="10">
        <v>388435.6</v>
      </c>
      <c r="AH7" s="10">
        <v>388435.6</v>
      </c>
      <c r="AI7" s="10">
        <v>388435.6</v>
      </c>
      <c r="AJ7" s="10">
        <v>388435.6</v>
      </c>
    </row>
    <row r="8" spans="2:36" s="2" customFormat="1" ht="120" x14ac:dyDescent="0.25">
      <c r="B8" s="12" t="s">
        <v>67</v>
      </c>
      <c r="C8" s="12" t="s">
        <v>83</v>
      </c>
      <c r="D8" s="8" t="s">
        <v>45</v>
      </c>
      <c r="E8" s="9" t="s">
        <v>24</v>
      </c>
      <c r="F8" s="6">
        <v>1</v>
      </c>
      <c r="G8" s="10">
        <v>388435.6</v>
      </c>
      <c r="H8" s="10">
        <v>388435.6</v>
      </c>
      <c r="I8" s="10">
        <v>388435.6</v>
      </c>
      <c r="J8" s="10">
        <v>388435.6</v>
      </c>
      <c r="K8" s="10">
        <v>388435.6</v>
      </c>
      <c r="M8" s="2" t="b">
        <f t="shared" si="0"/>
        <v>1</v>
      </c>
      <c r="N8" s="2" t="b">
        <f t="shared" ref="N8:N14" si="5">C8=AB8</f>
        <v>1</v>
      </c>
      <c r="O8" s="2" t="b">
        <f t="shared" ref="O8:O14" si="6">D8=AC8</f>
        <v>1</v>
      </c>
      <c r="P8" s="2" t="b">
        <f t="shared" ref="P8:P14" si="7">E8=AD8</f>
        <v>1</v>
      </c>
      <c r="Q8" s="2" t="b">
        <f t="shared" si="4"/>
        <v>1</v>
      </c>
      <c r="R8" s="2" t="b">
        <f t="shared" ref="R8:R14" si="8">G8=AF8</f>
        <v>1</v>
      </c>
      <c r="S8" s="2" t="b">
        <f t="shared" ref="S8:S14" si="9">H8=AG8</f>
        <v>1</v>
      </c>
      <c r="T8" s="2" t="b">
        <f t="shared" ref="T8:T14" si="10">I8=AH8</f>
        <v>1</v>
      </c>
      <c r="U8" s="2" t="b">
        <f t="shared" ref="U8:U14" si="11">J8=AI8</f>
        <v>1</v>
      </c>
      <c r="V8" s="2" t="b">
        <f t="shared" si="2"/>
        <v>1</v>
      </c>
      <c r="AA8" s="12" t="s">
        <v>67</v>
      </c>
      <c r="AB8" s="12" t="s">
        <v>83</v>
      </c>
      <c r="AC8" s="8" t="s">
        <v>45</v>
      </c>
      <c r="AD8" s="9" t="s">
        <v>24</v>
      </c>
      <c r="AE8" s="6">
        <v>1</v>
      </c>
      <c r="AF8" s="10">
        <v>388435.6</v>
      </c>
      <c r="AG8" s="10">
        <v>388435.6</v>
      </c>
      <c r="AH8" s="10">
        <v>388435.6</v>
      </c>
      <c r="AI8" s="10">
        <v>388435.6</v>
      </c>
      <c r="AJ8" s="10">
        <v>388435.6</v>
      </c>
    </row>
    <row r="9" spans="2:36" s="2" customFormat="1" ht="90" x14ac:dyDescent="0.25">
      <c r="B9" s="12" t="s">
        <v>62</v>
      </c>
      <c r="C9" s="12" t="s">
        <v>83</v>
      </c>
      <c r="D9" s="8" t="s">
        <v>36</v>
      </c>
      <c r="E9" s="9" t="s">
        <v>20</v>
      </c>
      <c r="F9" s="6">
        <v>2</v>
      </c>
      <c r="G9" s="10">
        <v>251600.82</v>
      </c>
      <c r="H9" s="10">
        <v>251600.82</v>
      </c>
      <c r="I9" s="10">
        <v>251600.82</v>
      </c>
      <c r="J9" s="10">
        <v>251600.82</v>
      </c>
      <c r="K9" s="10">
        <v>251600.82</v>
      </c>
      <c r="M9" s="2" t="b">
        <f t="shared" si="0"/>
        <v>1</v>
      </c>
      <c r="N9" s="2" t="b">
        <f t="shared" si="5"/>
        <v>1</v>
      </c>
      <c r="O9" s="2" t="b">
        <f t="shared" si="6"/>
        <v>1</v>
      </c>
      <c r="P9" s="2" t="b">
        <f t="shared" si="7"/>
        <v>1</v>
      </c>
      <c r="Q9" s="2" t="b">
        <f t="shared" si="4"/>
        <v>1</v>
      </c>
      <c r="R9" s="2" t="b">
        <f t="shared" si="8"/>
        <v>1</v>
      </c>
      <c r="S9" s="2" t="b">
        <f t="shared" si="9"/>
        <v>1</v>
      </c>
      <c r="T9" s="2" t="b">
        <f t="shared" si="10"/>
        <v>1</v>
      </c>
      <c r="U9" s="2" t="b">
        <f t="shared" si="11"/>
        <v>1</v>
      </c>
      <c r="V9" s="2" t="b">
        <f t="shared" si="2"/>
        <v>1</v>
      </c>
      <c r="AA9" s="12" t="s">
        <v>62</v>
      </c>
      <c r="AB9" s="12" t="s">
        <v>83</v>
      </c>
      <c r="AC9" s="8" t="s">
        <v>36</v>
      </c>
      <c r="AD9" s="9" t="s">
        <v>20</v>
      </c>
      <c r="AE9" s="6">
        <v>2</v>
      </c>
      <c r="AF9" s="10">
        <v>251600.82</v>
      </c>
      <c r="AG9" s="10">
        <v>251600.82</v>
      </c>
      <c r="AH9" s="10">
        <v>251600.82</v>
      </c>
      <c r="AI9" s="10">
        <v>251600.82</v>
      </c>
      <c r="AJ9" s="10">
        <v>251600.82</v>
      </c>
    </row>
    <row r="10" spans="2:36" s="2" customFormat="1" ht="90" x14ac:dyDescent="0.25">
      <c r="B10" s="12" t="s">
        <v>57</v>
      </c>
      <c r="C10" s="12" t="s">
        <v>83</v>
      </c>
      <c r="D10" s="8" t="s">
        <v>36</v>
      </c>
      <c r="E10" s="9" t="s">
        <v>20</v>
      </c>
      <c r="F10" s="6">
        <v>2</v>
      </c>
      <c r="G10" s="10">
        <v>251600.82</v>
      </c>
      <c r="H10" s="10">
        <v>251600.82</v>
      </c>
      <c r="I10" s="10">
        <v>251600.82</v>
      </c>
      <c r="J10" s="10">
        <v>251600.82</v>
      </c>
      <c r="K10" s="10">
        <v>251600.82</v>
      </c>
      <c r="M10" s="2" t="b">
        <f t="shared" si="0"/>
        <v>1</v>
      </c>
      <c r="N10" s="2" t="b">
        <f t="shared" si="5"/>
        <v>1</v>
      </c>
      <c r="O10" s="2" t="b">
        <f t="shared" si="6"/>
        <v>1</v>
      </c>
      <c r="P10" s="2" t="b">
        <f t="shared" si="7"/>
        <v>1</v>
      </c>
      <c r="Q10" s="2" t="b">
        <f t="shared" si="4"/>
        <v>1</v>
      </c>
      <c r="R10" s="2" t="b">
        <f t="shared" si="8"/>
        <v>1</v>
      </c>
      <c r="S10" s="2" t="b">
        <f t="shared" si="9"/>
        <v>1</v>
      </c>
      <c r="T10" s="2" t="b">
        <f t="shared" si="10"/>
        <v>1</v>
      </c>
      <c r="U10" s="2" t="b">
        <f t="shared" si="11"/>
        <v>1</v>
      </c>
      <c r="V10" s="2" t="b">
        <f t="shared" si="2"/>
        <v>1</v>
      </c>
      <c r="AA10" s="12" t="s">
        <v>57</v>
      </c>
      <c r="AB10" s="12" t="s">
        <v>83</v>
      </c>
      <c r="AC10" s="8" t="s">
        <v>36</v>
      </c>
      <c r="AD10" s="9" t="s">
        <v>20</v>
      </c>
      <c r="AE10" s="6">
        <v>2</v>
      </c>
      <c r="AF10" s="10">
        <v>251600.82</v>
      </c>
      <c r="AG10" s="10">
        <v>251600.82</v>
      </c>
      <c r="AH10" s="10">
        <v>251600.82</v>
      </c>
      <c r="AI10" s="10">
        <v>251600.82</v>
      </c>
      <c r="AJ10" s="10">
        <v>251600.82</v>
      </c>
    </row>
    <row r="11" spans="2:36" s="2" customFormat="1" ht="60" x14ac:dyDescent="0.25">
      <c r="B11" s="12" t="s">
        <v>74</v>
      </c>
      <c r="C11" s="12" t="s">
        <v>84</v>
      </c>
      <c r="D11" s="8" t="s">
        <v>14</v>
      </c>
      <c r="E11" s="9" t="s">
        <v>13</v>
      </c>
      <c r="F11" s="6">
        <v>3</v>
      </c>
      <c r="G11" s="10">
        <v>370000</v>
      </c>
      <c r="H11" s="10">
        <v>370000</v>
      </c>
      <c r="I11" s="10">
        <v>370000</v>
      </c>
      <c r="J11" s="10">
        <v>370000</v>
      </c>
      <c r="K11" s="10">
        <v>370000</v>
      </c>
      <c r="M11" s="2" t="b">
        <f t="shared" si="0"/>
        <v>1</v>
      </c>
      <c r="N11" s="2" t="b">
        <f t="shared" si="5"/>
        <v>1</v>
      </c>
      <c r="O11" s="2" t="b">
        <f t="shared" si="6"/>
        <v>1</v>
      </c>
      <c r="P11" s="2" t="b">
        <f t="shared" si="7"/>
        <v>1</v>
      </c>
      <c r="Q11" s="2" t="b">
        <f t="shared" si="4"/>
        <v>1</v>
      </c>
      <c r="R11" s="2" t="b">
        <f t="shared" si="8"/>
        <v>1</v>
      </c>
      <c r="S11" s="2" t="b">
        <f t="shared" si="9"/>
        <v>1</v>
      </c>
      <c r="T11" s="2" t="b">
        <f t="shared" si="10"/>
        <v>1</v>
      </c>
      <c r="U11" s="2" t="b">
        <f t="shared" si="11"/>
        <v>1</v>
      </c>
      <c r="V11" s="2" t="b">
        <f t="shared" si="2"/>
        <v>1</v>
      </c>
      <c r="AA11" s="12" t="s">
        <v>74</v>
      </c>
      <c r="AB11" s="12" t="s">
        <v>84</v>
      </c>
      <c r="AC11" s="8" t="s">
        <v>14</v>
      </c>
      <c r="AD11" s="9" t="s">
        <v>13</v>
      </c>
      <c r="AE11" s="6">
        <v>3</v>
      </c>
      <c r="AF11" s="10">
        <v>370000</v>
      </c>
      <c r="AG11" s="10">
        <v>370000</v>
      </c>
      <c r="AH11" s="10">
        <v>370000</v>
      </c>
      <c r="AI11" s="10">
        <v>370000</v>
      </c>
      <c r="AJ11" s="10">
        <v>370000</v>
      </c>
    </row>
    <row r="12" spans="2:36" s="2" customFormat="1" ht="60" x14ac:dyDescent="0.25">
      <c r="B12" s="12" t="s">
        <v>79</v>
      </c>
      <c r="C12" s="12" t="s">
        <v>85</v>
      </c>
      <c r="D12" s="8" t="s">
        <v>49</v>
      </c>
      <c r="E12" s="9" t="s">
        <v>33</v>
      </c>
      <c r="F12" s="6">
        <v>1</v>
      </c>
      <c r="G12" s="10">
        <v>390000</v>
      </c>
      <c r="H12" s="10">
        <v>390000</v>
      </c>
      <c r="I12" s="10">
        <v>390000</v>
      </c>
      <c r="J12" s="10">
        <v>390000</v>
      </c>
      <c r="K12" s="10">
        <v>390000</v>
      </c>
      <c r="M12" s="2" t="b">
        <f t="shared" si="0"/>
        <v>1</v>
      </c>
      <c r="N12" s="2" t="b">
        <f t="shared" si="5"/>
        <v>1</v>
      </c>
      <c r="O12" s="2" t="b">
        <f t="shared" si="6"/>
        <v>1</v>
      </c>
      <c r="P12" s="2" t="b">
        <f t="shared" si="7"/>
        <v>1</v>
      </c>
      <c r="Q12" s="2" t="b">
        <f t="shared" si="4"/>
        <v>1</v>
      </c>
      <c r="R12" s="2" t="b">
        <f t="shared" si="8"/>
        <v>1</v>
      </c>
      <c r="S12" s="2" t="b">
        <f t="shared" si="9"/>
        <v>1</v>
      </c>
      <c r="T12" s="2" t="b">
        <f t="shared" si="10"/>
        <v>1</v>
      </c>
      <c r="U12" s="2" t="b">
        <f t="shared" si="11"/>
        <v>1</v>
      </c>
      <c r="V12" s="2" t="b">
        <f t="shared" si="2"/>
        <v>1</v>
      </c>
      <c r="AA12" s="12" t="s">
        <v>79</v>
      </c>
      <c r="AB12" s="12" t="s">
        <v>85</v>
      </c>
      <c r="AC12" s="8" t="s">
        <v>49</v>
      </c>
      <c r="AD12" s="9" t="s">
        <v>33</v>
      </c>
      <c r="AE12" s="6">
        <v>1</v>
      </c>
      <c r="AF12" s="10">
        <v>390000</v>
      </c>
      <c r="AG12" s="10">
        <v>390000</v>
      </c>
      <c r="AH12" s="10">
        <v>390000</v>
      </c>
      <c r="AI12" s="10">
        <v>390000</v>
      </c>
      <c r="AJ12" s="10">
        <v>390000</v>
      </c>
    </row>
    <row r="13" spans="2:36" s="2" customFormat="1" ht="105" x14ac:dyDescent="0.25">
      <c r="B13" s="12" t="s">
        <v>58</v>
      </c>
      <c r="C13" s="12" t="s">
        <v>83</v>
      </c>
      <c r="D13" s="8" t="s">
        <v>35</v>
      </c>
      <c r="E13" s="9" t="s">
        <v>21</v>
      </c>
      <c r="F13" s="6">
        <v>1</v>
      </c>
      <c r="G13" s="10">
        <v>249446.46</v>
      </c>
      <c r="H13" s="10">
        <v>249446.46</v>
      </c>
      <c r="I13" s="10">
        <v>249446.46</v>
      </c>
      <c r="J13" s="10">
        <v>249446.46</v>
      </c>
      <c r="K13" s="10">
        <v>249446.46</v>
      </c>
      <c r="M13" s="2" t="b">
        <f t="shared" si="0"/>
        <v>1</v>
      </c>
      <c r="N13" s="2" t="b">
        <f t="shared" si="5"/>
        <v>1</v>
      </c>
      <c r="O13" s="2" t="b">
        <f t="shared" si="6"/>
        <v>1</v>
      </c>
      <c r="P13" s="2" t="b">
        <f t="shared" si="7"/>
        <v>1</v>
      </c>
      <c r="Q13" s="2" t="b">
        <f t="shared" si="4"/>
        <v>1</v>
      </c>
      <c r="R13" s="2" t="b">
        <f t="shared" si="8"/>
        <v>1</v>
      </c>
      <c r="S13" s="2" t="b">
        <f t="shared" si="9"/>
        <v>1</v>
      </c>
      <c r="T13" s="2" t="b">
        <f t="shared" si="10"/>
        <v>1</v>
      </c>
      <c r="U13" s="2" t="b">
        <f t="shared" si="11"/>
        <v>1</v>
      </c>
      <c r="V13" s="2" t="b">
        <f t="shared" si="2"/>
        <v>1</v>
      </c>
      <c r="AA13" s="12" t="s">
        <v>58</v>
      </c>
      <c r="AB13" s="12" t="s">
        <v>83</v>
      </c>
      <c r="AC13" s="8" t="s">
        <v>35</v>
      </c>
      <c r="AD13" s="9" t="s">
        <v>21</v>
      </c>
      <c r="AE13" s="6">
        <v>1</v>
      </c>
      <c r="AF13" s="10">
        <v>249446.46</v>
      </c>
      <c r="AG13" s="10">
        <v>249446.46</v>
      </c>
      <c r="AH13" s="10">
        <v>249446.46</v>
      </c>
      <c r="AI13" s="10">
        <v>249446.46</v>
      </c>
      <c r="AJ13" s="10">
        <v>249446.46</v>
      </c>
    </row>
    <row r="14" spans="2:36" s="2" customFormat="1" ht="105" x14ac:dyDescent="0.25">
      <c r="B14" s="12" t="s">
        <v>55</v>
      </c>
      <c r="C14" s="12" t="s">
        <v>83</v>
      </c>
      <c r="D14" s="8" t="s">
        <v>35</v>
      </c>
      <c r="E14" s="9" t="s">
        <v>21</v>
      </c>
      <c r="F14" s="6">
        <v>1</v>
      </c>
      <c r="G14" s="10">
        <v>249446.46</v>
      </c>
      <c r="H14" s="10">
        <v>249446.46</v>
      </c>
      <c r="I14" s="10">
        <v>249446.46</v>
      </c>
      <c r="J14" s="10">
        <v>249446.46</v>
      </c>
      <c r="K14" s="10">
        <v>249446.46</v>
      </c>
      <c r="M14" s="2" t="b">
        <f t="shared" si="0"/>
        <v>1</v>
      </c>
      <c r="N14" s="2" t="b">
        <f t="shared" si="5"/>
        <v>1</v>
      </c>
      <c r="O14" s="2" t="b">
        <f t="shared" si="6"/>
        <v>1</v>
      </c>
      <c r="P14" s="2" t="b">
        <f t="shared" si="7"/>
        <v>1</v>
      </c>
      <c r="Q14" s="2" t="b">
        <f t="shared" si="4"/>
        <v>1</v>
      </c>
      <c r="R14" s="2" t="b">
        <f t="shared" si="8"/>
        <v>1</v>
      </c>
      <c r="S14" s="2" t="b">
        <f t="shared" si="9"/>
        <v>1</v>
      </c>
      <c r="T14" s="2" t="b">
        <f t="shared" si="10"/>
        <v>1</v>
      </c>
      <c r="U14" s="2" t="b">
        <f t="shared" si="11"/>
        <v>1</v>
      </c>
      <c r="V14" s="2" t="b">
        <f t="shared" si="2"/>
        <v>1</v>
      </c>
      <c r="AA14" s="12" t="s">
        <v>55</v>
      </c>
      <c r="AB14" s="12" t="s">
        <v>83</v>
      </c>
      <c r="AC14" s="8" t="s">
        <v>35</v>
      </c>
      <c r="AD14" s="9" t="s">
        <v>21</v>
      </c>
      <c r="AE14" s="6">
        <v>1</v>
      </c>
      <c r="AF14" s="10">
        <v>249446.46</v>
      </c>
      <c r="AG14" s="10">
        <v>249446.46</v>
      </c>
      <c r="AH14" s="10">
        <v>249446.46</v>
      </c>
      <c r="AI14" s="10">
        <v>249446.46</v>
      </c>
      <c r="AJ14" s="10">
        <v>249446.46</v>
      </c>
    </row>
    <row r="15" spans="2:36" s="2" customFormat="1" ht="90" x14ac:dyDescent="0.25">
      <c r="B15" s="12" t="s">
        <v>55</v>
      </c>
      <c r="C15" s="12" t="s">
        <v>83</v>
      </c>
      <c r="D15" s="8" t="s">
        <v>36</v>
      </c>
      <c r="E15" s="9" t="s">
        <v>20</v>
      </c>
      <c r="F15" s="6">
        <v>1</v>
      </c>
      <c r="G15" s="10">
        <v>251600.82</v>
      </c>
      <c r="H15" s="10">
        <v>251600.82</v>
      </c>
      <c r="I15" s="10">
        <v>251600.82</v>
      </c>
      <c r="J15" s="10">
        <v>251600.82</v>
      </c>
      <c r="K15" s="10">
        <v>251600.82</v>
      </c>
      <c r="M15" s="2" t="b">
        <f t="shared" si="0"/>
        <v>1</v>
      </c>
      <c r="N15" s="2" t="b">
        <f t="shared" ref="N15:P22" si="12">C15=AB15</f>
        <v>1</v>
      </c>
      <c r="O15" s="2" t="b">
        <f t="shared" si="12"/>
        <v>1</v>
      </c>
      <c r="P15" s="2" t="b">
        <f t="shared" si="12"/>
        <v>1</v>
      </c>
      <c r="Q15" s="2" t="b">
        <f t="shared" si="4"/>
        <v>1</v>
      </c>
      <c r="R15" s="2" t="b">
        <f t="shared" ref="R15:U22" si="13">G15=AF15</f>
        <v>1</v>
      </c>
      <c r="S15" s="2" t="b">
        <f t="shared" si="13"/>
        <v>1</v>
      </c>
      <c r="T15" s="2" t="b">
        <f t="shared" si="13"/>
        <v>1</v>
      </c>
      <c r="U15" s="2" t="b">
        <f t="shared" si="13"/>
        <v>1</v>
      </c>
      <c r="V15" s="2" t="b">
        <f t="shared" si="2"/>
        <v>1</v>
      </c>
      <c r="AA15" s="12" t="s">
        <v>55</v>
      </c>
      <c r="AB15" s="12" t="s">
        <v>83</v>
      </c>
      <c r="AC15" s="8" t="s">
        <v>36</v>
      </c>
      <c r="AD15" s="9" t="s">
        <v>20</v>
      </c>
      <c r="AE15" s="6">
        <v>1</v>
      </c>
      <c r="AF15" s="10">
        <v>251600.82</v>
      </c>
      <c r="AG15" s="10">
        <v>251600.82</v>
      </c>
      <c r="AH15" s="10">
        <v>251600.82</v>
      </c>
      <c r="AI15" s="10">
        <v>251600.82</v>
      </c>
      <c r="AJ15" s="10">
        <v>251600.82</v>
      </c>
    </row>
    <row r="16" spans="2:36" s="2" customFormat="1" ht="135" x14ac:dyDescent="0.25">
      <c r="B16" s="12" t="s">
        <v>55</v>
      </c>
      <c r="C16" s="12" t="s">
        <v>83</v>
      </c>
      <c r="D16" s="8" t="s">
        <v>42</v>
      </c>
      <c r="E16" s="9" t="s">
        <v>27</v>
      </c>
      <c r="F16" s="6">
        <v>2</v>
      </c>
      <c r="G16" s="10">
        <v>323514.51</v>
      </c>
      <c r="H16" s="10">
        <v>323514.51</v>
      </c>
      <c r="I16" s="10">
        <v>323514.51</v>
      </c>
      <c r="J16" s="10">
        <v>323514.51</v>
      </c>
      <c r="K16" s="10">
        <v>323514.51</v>
      </c>
      <c r="M16" s="2" t="b">
        <f t="shared" si="0"/>
        <v>1</v>
      </c>
      <c r="N16" s="2" t="b">
        <f t="shared" si="12"/>
        <v>1</v>
      </c>
      <c r="O16" s="2" t="b">
        <f t="shared" si="12"/>
        <v>1</v>
      </c>
      <c r="P16" s="2" t="b">
        <f t="shared" si="12"/>
        <v>1</v>
      </c>
      <c r="Q16" s="2" t="b">
        <f t="shared" si="4"/>
        <v>1</v>
      </c>
      <c r="R16" s="2" t="b">
        <f t="shared" si="13"/>
        <v>1</v>
      </c>
      <c r="S16" s="2" t="b">
        <f t="shared" si="13"/>
        <v>1</v>
      </c>
      <c r="T16" s="2" t="b">
        <f t="shared" si="13"/>
        <v>1</v>
      </c>
      <c r="U16" s="2" t="b">
        <f t="shared" si="13"/>
        <v>1</v>
      </c>
      <c r="V16" s="2" t="b">
        <f t="shared" si="2"/>
        <v>1</v>
      </c>
      <c r="AA16" s="12" t="s">
        <v>55</v>
      </c>
      <c r="AB16" s="12" t="s">
        <v>83</v>
      </c>
      <c r="AC16" s="8" t="s">
        <v>42</v>
      </c>
      <c r="AD16" s="9" t="s">
        <v>27</v>
      </c>
      <c r="AE16" s="6">
        <v>2</v>
      </c>
      <c r="AF16" s="10">
        <v>323514.51</v>
      </c>
      <c r="AG16" s="10">
        <v>323514.51</v>
      </c>
      <c r="AH16" s="10">
        <v>323514.51</v>
      </c>
      <c r="AI16" s="10">
        <v>323514.51</v>
      </c>
      <c r="AJ16" s="10">
        <v>323514.51</v>
      </c>
    </row>
    <row r="17" spans="2:36" s="2" customFormat="1" ht="105" x14ac:dyDescent="0.25">
      <c r="B17" s="12" t="s">
        <v>53</v>
      </c>
      <c r="C17" s="12" t="s">
        <v>80</v>
      </c>
      <c r="D17" s="8" t="s">
        <v>37</v>
      </c>
      <c r="E17" s="9" t="s">
        <v>19</v>
      </c>
      <c r="F17" s="6">
        <v>1</v>
      </c>
      <c r="G17" s="10">
        <v>259989.51</v>
      </c>
      <c r="H17" s="10">
        <v>259989.51</v>
      </c>
      <c r="I17" s="10">
        <v>259989.51</v>
      </c>
      <c r="J17" s="10">
        <v>259989.51</v>
      </c>
      <c r="K17" s="10">
        <v>259989.51</v>
      </c>
      <c r="M17" s="2" t="b">
        <f t="shared" si="0"/>
        <v>1</v>
      </c>
      <c r="N17" s="2" t="b">
        <f t="shared" si="12"/>
        <v>1</v>
      </c>
      <c r="O17" s="2" t="b">
        <f t="shared" si="12"/>
        <v>1</v>
      </c>
      <c r="P17" s="2" t="b">
        <f t="shared" si="12"/>
        <v>1</v>
      </c>
      <c r="Q17" s="2" t="b">
        <f t="shared" si="4"/>
        <v>1</v>
      </c>
      <c r="R17" s="2" t="b">
        <f t="shared" si="13"/>
        <v>1</v>
      </c>
      <c r="S17" s="2" t="b">
        <f t="shared" si="13"/>
        <v>1</v>
      </c>
      <c r="T17" s="2" t="b">
        <f t="shared" si="13"/>
        <v>1</v>
      </c>
      <c r="U17" s="2" t="b">
        <f t="shared" si="13"/>
        <v>1</v>
      </c>
      <c r="V17" s="2" t="b">
        <f t="shared" si="2"/>
        <v>1</v>
      </c>
      <c r="AA17" s="12" t="s">
        <v>53</v>
      </c>
      <c r="AB17" s="12" t="s">
        <v>80</v>
      </c>
      <c r="AC17" s="8" t="s">
        <v>37</v>
      </c>
      <c r="AD17" s="9" t="s">
        <v>19</v>
      </c>
      <c r="AE17" s="6">
        <v>1</v>
      </c>
      <c r="AF17" s="10">
        <v>259989.51</v>
      </c>
      <c r="AG17" s="10">
        <v>259989.51</v>
      </c>
      <c r="AH17" s="10">
        <v>259989.51</v>
      </c>
      <c r="AI17" s="10">
        <v>259989.51</v>
      </c>
      <c r="AJ17" s="10">
        <v>259989.51</v>
      </c>
    </row>
    <row r="18" spans="2:36" s="2" customFormat="1" ht="105" x14ac:dyDescent="0.25">
      <c r="B18" s="12" t="s">
        <v>53</v>
      </c>
      <c r="C18" s="12" t="s">
        <v>83</v>
      </c>
      <c r="D18" s="8" t="s">
        <v>37</v>
      </c>
      <c r="E18" s="9" t="s">
        <v>19</v>
      </c>
      <c r="F18" s="6">
        <v>1</v>
      </c>
      <c r="G18" s="10">
        <v>259989.51</v>
      </c>
      <c r="H18" s="10">
        <v>259989.51</v>
      </c>
      <c r="I18" s="10">
        <v>259989.51</v>
      </c>
      <c r="J18" s="10">
        <v>259989.51</v>
      </c>
      <c r="K18" s="10">
        <v>259989.51</v>
      </c>
      <c r="M18" s="2" t="b">
        <f t="shared" si="0"/>
        <v>1</v>
      </c>
      <c r="N18" s="2" t="b">
        <f t="shared" si="12"/>
        <v>1</v>
      </c>
      <c r="O18" s="2" t="b">
        <f t="shared" si="12"/>
        <v>1</v>
      </c>
      <c r="P18" s="2" t="b">
        <f t="shared" si="12"/>
        <v>1</v>
      </c>
      <c r="Q18" s="2" t="b">
        <f t="shared" si="4"/>
        <v>1</v>
      </c>
      <c r="R18" s="2" t="b">
        <f t="shared" si="13"/>
        <v>1</v>
      </c>
      <c r="S18" s="2" t="b">
        <f t="shared" si="13"/>
        <v>1</v>
      </c>
      <c r="T18" s="2" t="b">
        <f t="shared" si="13"/>
        <v>1</v>
      </c>
      <c r="U18" s="2" t="b">
        <f t="shared" si="13"/>
        <v>1</v>
      </c>
      <c r="V18" s="2" t="b">
        <f t="shared" si="2"/>
        <v>1</v>
      </c>
      <c r="AA18" s="12" t="s">
        <v>53</v>
      </c>
      <c r="AB18" s="12" t="s">
        <v>83</v>
      </c>
      <c r="AC18" s="8" t="s">
        <v>37</v>
      </c>
      <c r="AD18" s="9" t="s">
        <v>19</v>
      </c>
      <c r="AE18" s="6">
        <v>1</v>
      </c>
      <c r="AF18" s="10">
        <v>259989.51</v>
      </c>
      <c r="AG18" s="10">
        <v>259989.51</v>
      </c>
      <c r="AH18" s="10">
        <v>259989.51</v>
      </c>
      <c r="AI18" s="10">
        <v>259989.51</v>
      </c>
      <c r="AJ18" s="10">
        <v>259989.51</v>
      </c>
    </row>
    <row r="19" spans="2:36" s="2" customFormat="1" ht="90" x14ac:dyDescent="0.25">
      <c r="B19" s="12" t="s">
        <v>61</v>
      </c>
      <c r="C19" s="12" t="s">
        <v>83</v>
      </c>
      <c r="D19" s="8" t="s">
        <v>36</v>
      </c>
      <c r="E19" s="9" t="s">
        <v>20</v>
      </c>
      <c r="F19" s="6">
        <v>2</v>
      </c>
      <c r="G19" s="10">
        <v>251600.82</v>
      </c>
      <c r="H19" s="10">
        <v>251600.82</v>
      </c>
      <c r="I19" s="10">
        <v>251600.82</v>
      </c>
      <c r="J19" s="10">
        <v>251600.82</v>
      </c>
      <c r="K19" s="10">
        <v>251600.82</v>
      </c>
      <c r="M19" s="2" t="b">
        <f t="shared" si="0"/>
        <v>1</v>
      </c>
      <c r="N19" s="2" t="b">
        <f t="shared" si="12"/>
        <v>1</v>
      </c>
      <c r="O19" s="2" t="b">
        <f t="shared" si="12"/>
        <v>1</v>
      </c>
      <c r="P19" s="2" t="b">
        <f t="shared" si="12"/>
        <v>1</v>
      </c>
      <c r="Q19" s="2" t="b">
        <f t="shared" si="4"/>
        <v>1</v>
      </c>
      <c r="R19" s="2" t="b">
        <f t="shared" si="13"/>
        <v>1</v>
      </c>
      <c r="S19" s="2" t="b">
        <f t="shared" si="13"/>
        <v>1</v>
      </c>
      <c r="T19" s="2" t="b">
        <f t="shared" si="13"/>
        <v>1</v>
      </c>
      <c r="U19" s="2" t="b">
        <f t="shared" si="13"/>
        <v>1</v>
      </c>
      <c r="V19" s="2" t="b">
        <f t="shared" si="2"/>
        <v>1</v>
      </c>
      <c r="AA19" s="12" t="s">
        <v>61</v>
      </c>
      <c r="AB19" s="12" t="s">
        <v>83</v>
      </c>
      <c r="AC19" s="8" t="s">
        <v>36</v>
      </c>
      <c r="AD19" s="9" t="s">
        <v>20</v>
      </c>
      <c r="AE19" s="6">
        <v>2</v>
      </c>
      <c r="AF19" s="10">
        <v>251600.82</v>
      </c>
      <c r="AG19" s="10">
        <v>251600.82</v>
      </c>
      <c r="AH19" s="10">
        <v>251600.82</v>
      </c>
      <c r="AI19" s="10">
        <v>251600.82</v>
      </c>
      <c r="AJ19" s="10">
        <v>251600.82</v>
      </c>
    </row>
    <row r="20" spans="2:36" s="2" customFormat="1" ht="120" x14ac:dyDescent="0.25">
      <c r="B20" s="12" t="s">
        <v>61</v>
      </c>
      <c r="C20" s="12" t="s">
        <v>83</v>
      </c>
      <c r="D20" s="8" t="s">
        <v>44</v>
      </c>
      <c r="E20" s="9" t="s">
        <v>28</v>
      </c>
      <c r="F20" s="6">
        <v>2</v>
      </c>
      <c r="G20" s="10">
        <v>323378.52</v>
      </c>
      <c r="H20" s="10">
        <v>323378.52</v>
      </c>
      <c r="I20" s="10">
        <v>323378.52</v>
      </c>
      <c r="J20" s="10">
        <v>323378.52</v>
      </c>
      <c r="K20" s="10">
        <v>323378.52</v>
      </c>
      <c r="M20" s="2" t="b">
        <f t="shared" si="0"/>
        <v>1</v>
      </c>
      <c r="N20" s="2" t="b">
        <f t="shared" si="12"/>
        <v>1</v>
      </c>
      <c r="O20" s="2" t="b">
        <f t="shared" si="12"/>
        <v>1</v>
      </c>
      <c r="P20" s="2" t="b">
        <f t="shared" si="12"/>
        <v>1</v>
      </c>
      <c r="Q20" s="2" t="b">
        <f t="shared" si="4"/>
        <v>1</v>
      </c>
      <c r="R20" s="2" t="b">
        <f t="shared" si="13"/>
        <v>1</v>
      </c>
      <c r="S20" s="2" t="b">
        <f t="shared" si="13"/>
        <v>1</v>
      </c>
      <c r="T20" s="2" t="b">
        <f t="shared" si="13"/>
        <v>1</v>
      </c>
      <c r="U20" s="2" t="b">
        <f t="shared" si="13"/>
        <v>1</v>
      </c>
      <c r="V20" s="2" t="b">
        <f t="shared" si="2"/>
        <v>1</v>
      </c>
      <c r="AA20" s="12" t="s">
        <v>61</v>
      </c>
      <c r="AB20" s="12" t="s">
        <v>83</v>
      </c>
      <c r="AC20" s="8" t="s">
        <v>44</v>
      </c>
      <c r="AD20" s="9" t="s">
        <v>28</v>
      </c>
      <c r="AE20" s="6">
        <v>2</v>
      </c>
      <c r="AF20" s="10">
        <v>323378.52</v>
      </c>
      <c r="AG20" s="10">
        <v>323378.52</v>
      </c>
      <c r="AH20" s="10">
        <v>323378.52</v>
      </c>
      <c r="AI20" s="10">
        <v>323378.52</v>
      </c>
      <c r="AJ20" s="10">
        <v>323378.52</v>
      </c>
    </row>
    <row r="21" spans="2:36" s="2" customFormat="1" ht="120" x14ac:dyDescent="0.25">
      <c r="B21" s="12" t="s">
        <v>61</v>
      </c>
      <c r="C21" s="12" t="s">
        <v>82</v>
      </c>
      <c r="D21" s="8" t="s">
        <v>44</v>
      </c>
      <c r="E21" s="9" t="s">
        <v>28</v>
      </c>
      <c r="F21" s="6">
        <v>1</v>
      </c>
      <c r="G21" s="10">
        <v>323378.52</v>
      </c>
      <c r="H21" s="10">
        <v>323378.52</v>
      </c>
      <c r="I21" s="10">
        <v>323378.52</v>
      </c>
      <c r="J21" s="10">
        <v>323378.52</v>
      </c>
      <c r="K21" s="10">
        <v>323378.52</v>
      </c>
      <c r="M21" s="2" t="b">
        <f t="shared" si="0"/>
        <v>1</v>
      </c>
      <c r="N21" s="2" t="b">
        <f t="shared" si="12"/>
        <v>1</v>
      </c>
      <c r="O21" s="2" t="b">
        <f t="shared" si="12"/>
        <v>1</v>
      </c>
      <c r="P21" s="2" t="b">
        <f t="shared" si="12"/>
        <v>1</v>
      </c>
      <c r="Q21" s="2" t="b">
        <f t="shared" si="4"/>
        <v>1</v>
      </c>
      <c r="R21" s="2" t="b">
        <f t="shared" si="13"/>
        <v>1</v>
      </c>
      <c r="S21" s="2" t="b">
        <f t="shared" si="13"/>
        <v>1</v>
      </c>
      <c r="T21" s="2" t="b">
        <f t="shared" si="13"/>
        <v>1</v>
      </c>
      <c r="U21" s="2" t="b">
        <f t="shared" si="13"/>
        <v>1</v>
      </c>
      <c r="V21" s="2" t="b">
        <f t="shared" si="2"/>
        <v>1</v>
      </c>
      <c r="AA21" s="12" t="s">
        <v>61</v>
      </c>
      <c r="AB21" s="12" t="s">
        <v>82</v>
      </c>
      <c r="AC21" s="8" t="s">
        <v>44</v>
      </c>
      <c r="AD21" s="9" t="s">
        <v>28</v>
      </c>
      <c r="AE21" s="6">
        <v>1</v>
      </c>
      <c r="AF21" s="10">
        <v>323378.52</v>
      </c>
      <c r="AG21" s="10">
        <v>323378.52</v>
      </c>
      <c r="AH21" s="10">
        <v>323378.52</v>
      </c>
      <c r="AI21" s="10">
        <v>323378.52</v>
      </c>
      <c r="AJ21" s="10">
        <v>323378.52</v>
      </c>
    </row>
    <row r="22" spans="2:36" s="2" customFormat="1" ht="120" x14ac:dyDescent="0.25">
      <c r="B22" s="12" t="s">
        <v>70</v>
      </c>
      <c r="C22" s="12" t="s">
        <v>83</v>
      </c>
      <c r="D22" s="8" t="s">
        <v>44</v>
      </c>
      <c r="E22" s="9" t="s">
        <v>28</v>
      </c>
      <c r="F22" s="6">
        <v>2</v>
      </c>
      <c r="G22" s="10">
        <v>323378.52</v>
      </c>
      <c r="H22" s="10">
        <v>323378.52</v>
      </c>
      <c r="I22" s="10">
        <v>323378.52</v>
      </c>
      <c r="J22" s="10">
        <v>323378.52</v>
      </c>
      <c r="K22" s="10">
        <v>323378.52</v>
      </c>
      <c r="M22" s="2" t="b">
        <f t="shared" si="0"/>
        <v>1</v>
      </c>
      <c r="N22" s="2" t="b">
        <f t="shared" si="12"/>
        <v>1</v>
      </c>
      <c r="O22" s="2" t="b">
        <f t="shared" si="12"/>
        <v>1</v>
      </c>
      <c r="P22" s="2" t="b">
        <f t="shared" si="12"/>
        <v>1</v>
      </c>
      <c r="Q22" s="2" t="b">
        <f t="shared" si="4"/>
        <v>1</v>
      </c>
      <c r="R22" s="2" t="b">
        <f t="shared" si="13"/>
        <v>1</v>
      </c>
      <c r="S22" s="2" t="b">
        <f t="shared" si="13"/>
        <v>1</v>
      </c>
      <c r="T22" s="2" t="b">
        <f t="shared" si="13"/>
        <v>1</v>
      </c>
      <c r="U22" s="2" t="b">
        <f t="shared" si="13"/>
        <v>1</v>
      </c>
      <c r="V22" s="2" t="b">
        <f t="shared" si="2"/>
        <v>1</v>
      </c>
      <c r="AA22" s="12" t="s">
        <v>70</v>
      </c>
      <c r="AB22" s="12" t="s">
        <v>83</v>
      </c>
      <c r="AC22" s="8" t="s">
        <v>44</v>
      </c>
      <c r="AD22" s="9" t="s">
        <v>28</v>
      </c>
      <c r="AE22" s="6">
        <v>2</v>
      </c>
      <c r="AF22" s="10">
        <v>323378.52</v>
      </c>
      <c r="AG22" s="10">
        <v>323378.52</v>
      </c>
      <c r="AH22" s="10">
        <v>323378.52</v>
      </c>
      <c r="AI22" s="10">
        <v>323378.52</v>
      </c>
      <c r="AJ22" s="10">
        <v>323378.52</v>
      </c>
    </row>
    <row r="23" spans="2:36" s="2" customFormat="1" ht="90" x14ac:dyDescent="0.25">
      <c r="B23" s="12" t="s">
        <v>54</v>
      </c>
      <c r="C23" s="12" t="s">
        <v>82</v>
      </c>
      <c r="D23" s="8" t="s">
        <v>36</v>
      </c>
      <c r="E23" s="9" t="s">
        <v>20</v>
      </c>
      <c r="F23" s="6">
        <v>2</v>
      </c>
      <c r="G23" s="10">
        <v>251600.82</v>
      </c>
      <c r="H23" s="10">
        <v>251600.82</v>
      </c>
      <c r="I23" s="10">
        <v>251600.82</v>
      </c>
      <c r="J23" s="10">
        <v>251600.82</v>
      </c>
      <c r="K23" s="10">
        <v>251600.82</v>
      </c>
      <c r="M23" s="2" t="b">
        <f t="shared" si="0"/>
        <v>1</v>
      </c>
      <c r="N23" s="2" t="b">
        <f t="shared" ref="N23:N32" si="14">C23=AB23</f>
        <v>1</v>
      </c>
      <c r="O23" s="2" t="b">
        <f t="shared" ref="O23:O32" si="15">D23=AC23</f>
        <v>1</v>
      </c>
      <c r="P23" s="2" t="b">
        <f t="shared" ref="P23:P32" si="16">E23=AD23</f>
        <v>1</v>
      </c>
      <c r="Q23" s="2" t="b">
        <f t="shared" si="4"/>
        <v>1</v>
      </c>
      <c r="R23" s="2" t="b">
        <f t="shared" ref="R23:R32" si="17">G23=AF23</f>
        <v>1</v>
      </c>
      <c r="S23" s="2" t="b">
        <f t="shared" ref="S23:S32" si="18">H23=AG23</f>
        <v>1</v>
      </c>
      <c r="T23" s="2" t="b">
        <f t="shared" ref="T23:T32" si="19">I23=AH23</f>
        <v>1</v>
      </c>
      <c r="U23" s="2" t="b">
        <f t="shared" ref="U23:U32" si="20">J23=AI23</f>
        <v>1</v>
      </c>
      <c r="V23" s="2" t="b">
        <f t="shared" si="2"/>
        <v>1</v>
      </c>
      <c r="AA23" s="12" t="s">
        <v>54</v>
      </c>
      <c r="AB23" s="12" t="s">
        <v>82</v>
      </c>
      <c r="AC23" s="8" t="s">
        <v>36</v>
      </c>
      <c r="AD23" s="9" t="s">
        <v>20</v>
      </c>
      <c r="AE23" s="6">
        <v>2</v>
      </c>
      <c r="AF23" s="10">
        <v>251600.82</v>
      </c>
      <c r="AG23" s="10">
        <v>251600.82</v>
      </c>
      <c r="AH23" s="10">
        <v>251600.82</v>
      </c>
      <c r="AI23" s="10">
        <v>251600.82</v>
      </c>
      <c r="AJ23" s="10">
        <v>251600.82</v>
      </c>
    </row>
    <row r="24" spans="2:36" s="2" customFormat="1" ht="90" x14ac:dyDescent="0.25">
      <c r="B24" s="12" t="s">
        <v>54</v>
      </c>
      <c r="C24" s="12" t="s">
        <v>83</v>
      </c>
      <c r="D24" s="8" t="s">
        <v>36</v>
      </c>
      <c r="E24" s="9" t="s">
        <v>20</v>
      </c>
      <c r="F24" s="6">
        <v>1</v>
      </c>
      <c r="G24" s="10">
        <v>251600.82</v>
      </c>
      <c r="H24" s="10">
        <v>251600.82</v>
      </c>
      <c r="I24" s="10">
        <v>251600.82</v>
      </c>
      <c r="J24" s="10">
        <v>251600.82</v>
      </c>
      <c r="K24" s="10">
        <v>251600.82</v>
      </c>
      <c r="M24" s="2" t="b">
        <f t="shared" si="0"/>
        <v>1</v>
      </c>
      <c r="N24" s="2" t="b">
        <f t="shared" si="14"/>
        <v>1</v>
      </c>
      <c r="O24" s="2" t="b">
        <f t="shared" si="15"/>
        <v>1</v>
      </c>
      <c r="P24" s="2" t="b">
        <f t="shared" si="16"/>
        <v>1</v>
      </c>
      <c r="Q24" s="2" t="b">
        <f t="shared" si="4"/>
        <v>1</v>
      </c>
      <c r="R24" s="2" t="b">
        <f t="shared" si="17"/>
        <v>1</v>
      </c>
      <c r="S24" s="2" t="b">
        <f t="shared" si="18"/>
        <v>1</v>
      </c>
      <c r="T24" s="2" t="b">
        <f t="shared" si="19"/>
        <v>1</v>
      </c>
      <c r="U24" s="2" t="b">
        <f t="shared" si="20"/>
        <v>1</v>
      </c>
      <c r="V24" s="2" t="b">
        <f t="shared" si="2"/>
        <v>1</v>
      </c>
      <c r="AA24" s="12" t="s">
        <v>54</v>
      </c>
      <c r="AB24" s="12" t="s">
        <v>83</v>
      </c>
      <c r="AC24" s="8" t="s">
        <v>36</v>
      </c>
      <c r="AD24" s="9" t="s">
        <v>20</v>
      </c>
      <c r="AE24" s="6">
        <v>1</v>
      </c>
      <c r="AF24" s="10">
        <v>251600.82</v>
      </c>
      <c r="AG24" s="10">
        <v>251600.82</v>
      </c>
      <c r="AH24" s="10">
        <v>251600.82</v>
      </c>
      <c r="AI24" s="10">
        <v>251600.82</v>
      </c>
      <c r="AJ24" s="10">
        <v>251600.82</v>
      </c>
    </row>
    <row r="25" spans="2:36" s="2" customFormat="1" ht="105" x14ac:dyDescent="0.25">
      <c r="B25" s="12" t="s">
        <v>60</v>
      </c>
      <c r="C25" s="12" t="s">
        <v>83</v>
      </c>
      <c r="D25" s="8" t="s">
        <v>34</v>
      </c>
      <c r="E25" s="9" t="s">
        <v>18</v>
      </c>
      <c r="F25" s="6">
        <v>1</v>
      </c>
      <c r="G25" s="10">
        <v>228590.83</v>
      </c>
      <c r="H25" s="10">
        <v>228590.83</v>
      </c>
      <c r="I25" s="10">
        <v>228590.83</v>
      </c>
      <c r="J25" s="10">
        <v>228590.83</v>
      </c>
      <c r="K25" s="10">
        <v>228590.83</v>
      </c>
      <c r="M25" s="2" t="b">
        <f t="shared" si="0"/>
        <v>1</v>
      </c>
      <c r="N25" s="2" t="b">
        <f t="shared" si="14"/>
        <v>1</v>
      </c>
      <c r="O25" s="2" t="b">
        <f t="shared" si="15"/>
        <v>1</v>
      </c>
      <c r="P25" s="2" t="b">
        <f t="shared" si="16"/>
        <v>1</v>
      </c>
      <c r="Q25" s="2" t="b">
        <f t="shared" si="4"/>
        <v>1</v>
      </c>
      <c r="R25" s="2" t="b">
        <f t="shared" si="17"/>
        <v>1</v>
      </c>
      <c r="S25" s="2" t="b">
        <f t="shared" si="18"/>
        <v>1</v>
      </c>
      <c r="T25" s="2" t="b">
        <f t="shared" si="19"/>
        <v>1</v>
      </c>
      <c r="U25" s="2" t="b">
        <f t="shared" si="20"/>
        <v>1</v>
      </c>
      <c r="V25" s="2" t="b">
        <f t="shared" si="2"/>
        <v>1</v>
      </c>
      <c r="AA25" s="12" t="s">
        <v>60</v>
      </c>
      <c r="AB25" s="12" t="s">
        <v>83</v>
      </c>
      <c r="AC25" s="8" t="s">
        <v>34</v>
      </c>
      <c r="AD25" s="9" t="s">
        <v>18</v>
      </c>
      <c r="AE25" s="6">
        <v>1</v>
      </c>
      <c r="AF25" s="10">
        <v>228590.83</v>
      </c>
      <c r="AG25" s="10">
        <v>228590.83</v>
      </c>
      <c r="AH25" s="10">
        <v>228590.83</v>
      </c>
      <c r="AI25" s="10">
        <v>228590.83</v>
      </c>
      <c r="AJ25" s="10">
        <v>228590.83</v>
      </c>
    </row>
    <row r="26" spans="2:36" s="2" customFormat="1" ht="105" x14ac:dyDescent="0.25">
      <c r="B26" s="12" t="s">
        <v>59</v>
      </c>
      <c r="C26" s="12" t="s">
        <v>83</v>
      </c>
      <c r="D26" s="8" t="s">
        <v>35</v>
      </c>
      <c r="E26" s="9" t="s">
        <v>21</v>
      </c>
      <c r="F26" s="6">
        <v>2</v>
      </c>
      <c r="G26" s="10">
        <v>249446.46</v>
      </c>
      <c r="H26" s="10">
        <v>249446.46</v>
      </c>
      <c r="I26" s="10">
        <v>249446.46</v>
      </c>
      <c r="J26" s="10">
        <v>249446.46</v>
      </c>
      <c r="K26" s="10">
        <v>249446.46</v>
      </c>
      <c r="M26" s="2" t="b">
        <f t="shared" si="0"/>
        <v>1</v>
      </c>
      <c r="N26" s="2" t="b">
        <f t="shared" si="14"/>
        <v>1</v>
      </c>
      <c r="O26" s="2" t="b">
        <f t="shared" si="15"/>
        <v>1</v>
      </c>
      <c r="P26" s="2" t="b">
        <f t="shared" si="16"/>
        <v>1</v>
      </c>
      <c r="Q26" s="2" t="b">
        <f t="shared" si="4"/>
        <v>1</v>
      </c>
      <c r="R26" s="2" t="b">
        <f t="shared" si="17"/>
        <v>1</v>
      </c>
      <c r="S26" s="2" t="b">
        <f t="shared" si="18"/>
        <v>1</v>
      </c>
      <c r="T26" s="2" t="b">
        <f t="shared" si="19"/>
        <v>1</v>
      </c>
      <c r="U26" s="2" t="b">
        <f t="shared" si="20"/>
        <v>1</v>
      </c>
      <c r="V26" s="2" t="b">
        <f t="shared" si="2"/>
        <v>1</v>
      </c>
      <c r="AA26" s="12" t="s">
        <v>59</v>
      </c>
      <c r="AB26" s="12" t="s">
        <v>83</v>
      </c>
      <c r="AC26" s="8" t="s">
        <v>35</v>
      </c>
      <c r="AD26" s="9" t="s">
        <v>21</v>
      </c>
      <c r="AE26" s="6">
        <v>2</v>
      </c>
      <c r="AF26" s="10">
        <v>249446.46</v>
      </c>
      <c r="AG26" s="10">
        <v>249446.46</v>
      </c>
      <c r="AH26" s="10">
        <v>249446.46</v>
      </c>
      <c r="AI26" s="10">
        <v>249446.46</v>
      </c>
      <c r="AJ26" s="10">
        <v>249446.46</v>
      </c>
    </row>
    <row r="27" spans="2:36" s="2" customFormat="1" ht="105" x14ac:dyDescent="0.25">
      <c r="B27" s="12" t="s">
        <v>51</v>
      </c>
      <c r="C27" s="12" t="s">
        <v>80</v>
      </c>
      <c r="D27" s="8" t="s">
        <v>34</v>
      </c>
      <c r="E27" s="9" t="s">
        <v>18</v>
      </c>
      <c r="F27" s="6">
        <v>1</v>
      </c>
      <c r="G27" s="10">
        <v>228590.83</v>
      </c>
      <c r="H27" s="10">
        <v>228590.83</v>
      </c>
      <c r="I27" s="10">
        <v>228590.83</v>
      </c>
      <c r="J27" s="10">
        <v>228590.83</v>
      </c>
      <c r="K27" s="10">
        <v>228590.83</v>
      </c>
      <c r="M27" s="2" t="b">
        <f t="shared" si="0"/>
        <v>1</v>
      </c>
      <c r="N27" s="2" t="b">
        <f t="shared" si="14"/>
        <v>1</v>
      </c>
      <c r="O27" s="2" t="b">
        <f t="shared" si="15"/>
        <v>1</v>
      </c>
      <c r="P27" s="2" t="b">
        <f t="shared" si="16"/>
        <v>1</v>
      </c>
      <c r="Q27" s="2" t="b">
        <f t="shared" si="4"/>
        <v>1</v>
      </c>
      <c r="R27" s="2" t="b">
        <f t="shared" si="17"/>
        <v>1</v>
      </c>
      <c r="S27" s="2" t="b">
        <f t="shared" si="18"/>
        <v>1</v>
      </c>
      <c r="T27" s="2" t="b">
        <f t="shared" si="19"/>
        <v>1</v>
      </c>
      <c r="U27" s="2" t="b">
        <f t="shared" si="20"/>
        <v>1</v>
      </c>
      <c r="V27" s="2" t="b">
        <f t="shared" si="2"/>
        <v>1</v>
      </c>
      <c r="AA27" s="12" t="s">
        <v>51</v>
      </c>
      <c r="AB27" s="12" t="s">
        <v>80</v>
      </c>
      <c r="AC27" s="8" t="s">
        <v>34</v>
      </c>
      <c r="AD27" s="9" t="s">
        <v>18</v>
      </c>
      <c r="AE27" s="6">
        <v>1</v>
      </c>
      <c r="AF27" s="10">
        <v>228590.83</v>
      </c>
      <c r="AG27" s="10">
        <v>228590.83</v>
      </c>
      <c r="AH27" s="10">
        <v>228590.83</v>
      </c>
      <c r="AI27" s="10">
        <v>228590.83</v>
      </c>
      <c r="AJ27" s="10">
        <v>228590.83</v>
      </c>
    </row>
    <row r="28" spans="2:36" s="2" customFormat="1" ht="105" x14ac:dyDescent="0.25">
      <c r="B28" s="12" t="s">
        <v>66</v>
      </c>
      <c r="C28" s="12" t="s">
        <v>83</v>
      </c>
      <c r="D28" s="8" t="s">
        <v>38</v>
      </c>
      <c r="E28" s="9" t="s">
        <v>23</v>
      </c>
      <c r="F28" s="6">
        <v>1</v>
      </c>
      <c r="G28" s="10">
        <v>278692.63</v>
      </c>
      <c r="H28" s="10">
        <v>278692.63</v>
      </c>
      <c r="I28" s="10">
        <v>278692.63</v>
      </c>
      <c r="J28" s="10">
        <v>278692.63</v>
      </c>
      <c r="K28" s="10">
        <v>278692.63</v>
      </c>
      <c r="M28" s="2" t="b">
        <f t="shared" si="0"/>
        <v>1</v>
      </c>
      <c r="N28" s="2" t="b">
        <f t="shared" si="14"/>
        <v>1</v>
      </c>
      <c r="O28" s="2" t="b">
        <f t="shared" si="15"/>
        <v>1</v>
      </c>
      <c r="P28" s="2" t="b">
        <f t="shared" si="16"/>
        <v>1</v>
      </c>
      <c r="Q28" s="2" t="b">
        <f t="shared" si="4"/>
        <v>1</v>
      </c>
      <c r="R28" s="2" t="b">
        <f t="shared" si="17"/>
        <v>1</v>
      </c>
      <c r="S28" s="2" t="b">
        <f t="shared" si="18"/>
        <v>1</v>
      </c>
      <c r="T28" s="2" t="b">
        <f t="shared" si="19"/>
        <v>1</v>
      </c>
      <c r="U28" s="2" t="b">
        <f t="shared" si="20"/>
        <v>1</v>
      </c>
      <c r="V28" s="2" t="b">
        <f t="shared" si="2"/>
        <v>1</v>
      </c>
      <c r="AA28" s="12" t="s">
        <v>66</v>
      </c>
      <c r="AB28" s="12" t="s">
        <v>83</v>
      </c>
      <c r="AC28" s="8" t="s">
        <v>38</v>
      </c>
      <c r="AD28" s="9" t="s">
        <v>23</v>
      </c>
      <c r="AE28" s="6">
        <v>1</v>
      </c>
      <c r="AF28" s="10">
        <v>278692.63</v>
      </c>
      <c r="AG28" s="10">
        <v>278692.63</v>
      </c>
      <c r="AH28" s="10">
        <v>278692.63</v>
      </c>
      <c r="AI28" s="10">
        <v>278692.63</v>
      </c>
      <c r="AJ28" s="10">
        <v>278692.63</v>
      </c>
    </row>
    <row r="29" spans="2:36" s="2" customFormat="1" ht="90" x14ac:dyDescent="0.25">
      <c r="B29" s="12" t="s">
        <v>63</v>
      </c>
      <c r="C29" s="12" t="s">
        <v>83</v>
      </c>
      <c r="D29" s="8" t="s">
        <v>36</v>
      </c>
      <c r="E29" s="9" t="s">
        <v>20</v>
      </c>
      <c r="F29" s="6">
        <v>2</v>
      </c>
      <c r="G29" s="10">
        <v>251600.82</v>
      </c>
      <c r="H29" s="10">
        <v>251600.82</v>
      </c>
      <c r="I29" s="10">
        <v>251600.82</v>
      </c>
      <c r="J29" s="10">
        <v>251600.82</v>
      </c>
      <c r="K29" s="10">
        <v>251600.82</v>
      </c>
      <c r="M29" s="2" t="b">
        <f t="shared" si="0"/>
        <v>1</v>
      </c>
      <c r="N29" s="2" t="b">
        <f t="shared" si="14"/>
        <v>1</v>
      </c>
      <c r="O29" s="2" t="b">
        <f t="shared" si="15"/>
        <v>1</v>
      </c>
      <c r="P29" s="2" t="b">
        <f t="shared" si="16"/>
        <v>1</v>
      </c>
      <c r="Q29" s="2" t="b">
        <f t="shared" si="4"/>
        <v>1</v>
      </c>
      <c r="R29" s="2" t="b">
        <f t="shared" si="17"/>
        <v>1</v>
      </c>
      <c r="S29" s="2" t="b">
        <f t="shared" si="18"/>
        <v>1</v>
      </c>
      <c r="T29" s="2" t="b">
        <f t="shared" si="19"/>
        <v>1</v>
      </c>
      <c r="U29" s="2" t="b">
        <f t="shared" si="20"/>
        <v>1</v>
      </c>
      <c r="V29" s="2" t="b">
        <f t="shared" si="2"/>
        <v>1</v>
      </c>
      <c r="AA29" s="12" t="s">
        <v>63</v>
      </c>
      <c r="AB29" s="12" t="s">
        <v>83</v>
      </c>
      <c r="AC29" s="8" t="s">
        <v>36</v>
      </c>
      <c r="AD29" s="9" t="s">
        <v>20</v>
      </c>
      <c r="AE29" s="6">
        <v>2</v>
      </c>
      <c r="AF29" s="10">
        <v>251600.82</v>
      </c>
      <c r="AG29" s="10">
        <v>251600.82</v>
      </c>
      <c r="AH29" s="10">
        <v>251600.82</v>
      </c>
      <c r="AI29" s="10">
        <v>251600.82</v>
      </c>
      <c r="AJ29" s="10">
        <v>251600.82</v>
      </c>
    </row>
    <row r="30" spans="2:36" s="2" customFormat="1" ht="105" x14ac:dyDescent="0.25">
      <c r="B30" s="12" t="s">
        <v>56</v>
      </c>
      <c r="C30" s="12" t="s">
        <v>83</v>
      </c>
      <c r="D30" s="8" t="s">
        <v>34</v>
      </c>
      <c r="E30" s="9" t="s">
        <v>18</v>
      </c>
      <c r="F30" s="6">
        <v>2</v>
      </c>
      <c r="G30" s="10">
        <v>228590.83</v>
      </c>
      <c r="H30" s="10">
        <v>228590.83</v>
      </c>
      <c r="I30" s="10">
        <v>228590.83</v>
      </c>
      <c r="J30" s="10">
        <v>228590.83</v>
      </c>
      <c r="K30" s="10">
        <v>228590.83</v>
      </c>
      <c r="M30" s="2" t="b">
        <f t="shared" si="0"/>
        <v>1</v>
      </c>
      <c r="N30" s="2" t="b">
        <f t="shared" si="14"/>
        <v>1</v>
      </c>
      <c r="O30" s="2" t="b">
        <f t="shared" si="15"/>
        <v>1</v>
      </c>
      <c r="P30" s="2" t="b">
        <f t="shared" si="16"/>
        <v>1</v>
      </c>
      <c r="Q30" s="2" t="b">
        <f t="shared" si="4"/>
        <v>1</v>
      </c>
      <c r="R30" s="2" t="b">
        <f t="shared" si="17"/>
        <v>1</v>
      </c>
      <c r="S30" s="2" t="b">
        <f t="shared" si="18"/>
        <v>1</v>
      </c>
      <c r="T30" s="2" t="b">
        <f t="shared" si="19"/>
        <v>1</v>
      </c>
      <c r="U30" s="2" t="b">
        <f t="shared" si="20"/>
        <v>1</v>
      </c>
      <c r="V30" s="2" t="b">
        <f t="shared" si="2"/>
        <v>1</v>
      </c>
      <c r="AA30" s="12" t="s">
        <v>56</v>
      </c>
      <c r="AB30" s="12" t="s">
        <v>83</v>
      </c>
      <c r="AC30" s="8" t="s">
        <v>34</v>
      </c>
      <c r="AD30" s="9" t="s">
        <v>18</v>
      </c>
      <c r="AE30" s="6">
        <v>2</v>
      </c>
      <c r="AF30" s="10">
        <v>228590.83</v>
      </c>
      <c r="AG30" s="10">
        <v>228590.83</v>
      </c>
      <c r="AH30" s="10">
        <v>228590.83</v>
      </c>
      <c r="AI30" s="10">
        <v>228590.83</v>
      </c>
      <c r="AJ30" s="10">
        <v>228590.83</v>
      </c>
    </row>
    <row r="31" spans="2:36" s="2" customFormat="1" ht="105" x14ac:dyDescent="0.25">
      <c r="B31" s="12" t="s">
        <v>71</v>
      </c>
      <c r="C31" s="12" t="s">
        <v>83</v>
      </c>
      <c r="D31" s="8" t="s">
        <v>43</v>
      </c>
      <c r="E31" s="9" t="s">
        <v>29</v>
      </c>
      <c r="F31" s="6">
        <v>1</v>
      </c>
      <c r="G31" s="10">
        <v>327112.03000000003</v>
      </c>
      <c r="H31" s="10">
        <v>327112.03000000003</v>
      </c>
      <c r="I31" s="10">
        <v>327112.03000000003</v>
      </c>
      <c r="J31" s="10">
        <v>327112.03000000003</v>
      </c>
      <c r="K31" s="10">
        <v>327112.03000000003</v>
      </c>
      <c r="M31" s="2" t="b">
        <f t="shared" si="0"/>
        <v>1</v>
      </c>
      <c r="N31" s="2" t="b">
        <f t="shared" si="14"/>
        <v>1</v>
      </c>
      <c r="O31" s="2" t="b">
        <f t="shared" si="15"/>
        <v>1</v>
      </c>
      <c r="P31" s="2" t="b">
        <f t="shared" si="16"/>
        <v>1</v>
      </c>
      <c r="Q31" s="2" t="b">
        <f t="shared" si="4"/>
        <v>1</v>
      </c>
      <c r="R31" s="2" t="b">
        <f t="shared" si="17"/>
        <v>1</v>
      </c>
      <c r="S31" s="2" t="b">
        <f t="shared" si="18"/>
        <v>1</v>
      </c>
      <c r="T31" s="2" t="b">
        <f t="shared" si="19"/>
        <v>1</v>
      </c>
      <c r="U31" s="2" t="b">
        <f t="shared" si="20"/>
        <v>1</v>
      </c>
      <c r="V31" s="2" t="b">
        <f t="shared" si="2"/>
        <v>1</v>
      </c>
      <c r="AA31" s="12" t="s">
        <v>71</v>
      </c>
      <c r="AB31" s="12" t="s">
        <v>83</v>
      </c>
      <c r="AC31" s="8" t="s">
        <v>43</v>
      </c>
      <c r="AD31" s="9" t="s">
        <v>29</v>
      </c>
      <c r="AE31" s="6">
        <v>1</v>
      </c>
      <c r="AF31" s="10">
        <v>327112.03000000003</v>
      </c>
      <c r="AG31" s="10">
        <v>327112.03000000003</v>
      </c>
      <c r="AH31" s="10">
        <v>327112.03000000003</v>
      </c>
      <c r="AI31" s="10">
        <v>327112.03000000003</v>
      </c>
      <c r="AJ31" s="10">
        <v>327112.03000000003</v>
      </c>
    </row>
    <row r="32" spans="2:36" s="2" customFormat="1" ht="105" x14ac:dyDescent="0.25">
      <c r="B32" s="12" t="s">
        <v>52</v>
      </c>
      <c r="C32" s="12" t="s">
        <v>80</v>
      </c>
      <c r="D32" s="8" t="s">
        <v>34</v>
      </c>
      <c r="E32" s="9" t="s">
        <v>18</v>
      </c>
      <c r="F32" s="6">
        <v>2</v>
      </c>
      <c r="G32" s="10">
        <v>228590.83</v>
      </c>
      <c r="H32" s="10">
        <v>228590.83</v>
      </c>
      <c r="I32" s="10">
        <v>228590.83</v>
      </c>
      <c r="J32" s="10">
        <v>228590.83</v>
      </c>
      <c r="K32" s="10">
        <v>228590.83</v>
      </c>
      <c r="M32" s="2" t="b">
        <f t="shared" si="0"/>
        <v>1</v>
      </c>
      <c r="N32" s="2" t="b">
        <f t="shared" si="14"/>
        <v>1</v>
      </c>
      <c r="O32" s="2" t="b">
        <f t="shared" si="15"/>
        <v>1</v>
      </c>
      <c r="P32" s="2" t="b">
        <f t="shared" si="16"/>
        <v>1</v>
      </c>
      <c r="Q32" s="2" t="b">
        <f t="shared" si="4"/>
        <v>1</v>
      </c>
      <c r="R32" s="2" t="b">
        <f t="shared" si="17"/>
        <v>1</v>
      </c>
      <c r="S32" s="2" t="b">
        <f t="shared" si="18"/>
        <v>1</v>
      </c>
      <c r="T32" s="2" t="b">
        <f t="shared" si="19"/>
        <v>1</v>
      </c>
      <c r="U32" s="2" t="b">
        <f t="shared" si="20"/>
        <v>1</v>
      </c>
      <c r="V32" s="2" t="b">
        <f t="shared" si="2"/>
        <v>1</v>
      </c>
      <c r="AA32" s="12" t="s">
        <v>52</v>
      </c>
      <c r="AB32" s="12" t="s">
        <v>80</v>
      </c>
      <c r="AC32" s="8" t="s">
        <v>34</v>
      </c>
      <c r="AD32" s="9" t="s">
        <v>18</v>
      </c>
      <c r="AE32" s="6">
        <v>2</v>
      </c>
      <c r="AF32" s="10">
        <v>228590.83</v>
      </c>
      <c r="AG32" s="10">
        <v>228590.83</v>
      </c>
      <c r="AH32" s="10">
        <v>228590.83</v>
      </c>
      <c r="AI32" s="10">
        <v>228590.83</v>
      </c>
      <c r="AJ32" s="10">
        <v>228590.83</v>
      </c>
    </row>
    <row r="33" spans="2:36" s="2" customFormat="1" ht="105" x14ac:dyDescent="0.25">
      <c r="B33" s="12" t="s">
        <v>52</v>
      </c>
      <c r="C33" s="12" t="s">
        <v>81</v>
      </c>
      <c r="D33" s="8" t="s">
        <v>34</v>
      </c>
      <c r="E33" s="9" t="s">
        <v>18</v>
      </c>
      <c r="F33" s="6">
        <v>1</v>
      </c>
      <c r="G33" s="10">
        <v>228590.83</v>
      </c>
      <c r="H33" s="10">
        <v>228590.83</v>
      </c>
      <c r="I33" s="10">
        <v>228590.83</v>
      </c>
      <c r="J33" s="10">
        <v>228590.83</v>
      </c>
      <c r="K33" s="10">
        <v>228590.83</v>
      </c>
      <c r="M33" s="2" t="b">
        <f t="shared" si="0"/>
        <v>1</v>
      </c>
      <c r="N33" s="2" t="b">
        <f t="shared" ref="N33:P38" si="21">C33=AB33</f>
        <v>1</v>
      </c>
      <c r="O33" s="2" t="b">
        <f t="shared" si="21"/>
        <v>1</v>
      </c>
      <c r="P33" s="2" t="b">
        <f t="shared" si="21"/>
        <v>1</v>
      </c>
      <c r="Q33" s="2" t="b">
        <f t="shared" si="4"/>
        <v>1</v>
      </c>
      <c r="R33" s="2" t="b">
        <f t="shared" ref="R33:U38" si="22">G33=AF33</f>
        <v>1</v>
      </c>
      <c r="S33" s="2" t="b">
        <f t="shared" si="22"/>
        <v>1</v>
      </c>
      <c r="T33" s="2" t="b">
        <f t="shared" si="22"/>
        <v>1</v>
      </c>
      <c r="U33" s="2" t="b">
        <f t="shared" si="22"/>
        <v>1</v>
      </c>
      <c r="V33" s="2" t="b">
        <f t="shared" si="2"/>
        <v>1</v>
      </c>
      <c r="AA33" s="12" t="s">
        <v>52</v>
      </c>
      <c r="AB33" s="12" t="s">
        <v>81</v>
      </c>
      <c r="AC33" s="8" t="s">
        <v>34</v>
      </c>
      <c r="AD33" s="9" t="s">
        <v>18</v>
      </c>
      <c r="AE33" s="6">
        <v>1</v>
      </c>
      <c r="AF33" s="10">
        <v>228590.83</v>
      </c>
      <c r="AG33" s="10">
        <v>228590.83</v>
      </c>
      <c r="AH33" s="10">
        <v>228590.83</v>
      </c>
      <c r="AI33" s="10">
        <v>228590.83</v>
      </c>
      <c r="AJ33" s="10">
        <v>228590.83</v>
      </c>
    </row>
    <row r="34" spans="2:36" s="2" customFormat="1" ht="105" x14ac:dyDescent="0.25">
      <c r="B34" s="12" t="s">
        <v>52</v>
      </c>
      <c r="C34" s="12" t="s">
        <v>83</v>
      </c>
      <c r="D34" s="8" t="s">
        <v>34</v>
      </c>
      <c r="E34" s="9" t="s">
        <v>18</v>
      </c>
      <c r="F34" s="6">
        <v>1</v>
      </c>
      <c r="G34" s="10">
        <v>228590.83</v>
      </c>
      <c r="H34" s="10">
        <v>228590.83</v>
      </c>
      <c r="I34" s="10">
        <v>228590.83</v>
      </c>
      <c r="J34" s="10">
        <v>228590.83</v>
      </c>
      <c r="K34" s="10">
        <v>228590.83</v>
      </c>
      <c r="M34" s="2" t="b">
        <f t="shared" si="0"/>
        <v>1</v>
      </c>
      <c r="N34" s="2" t="b">
        <f t="shared" si="21"/>
        <v>1</v>
      </c>
      <c r="O34" s="2" t="b">
        <f t="shared" si="21"/>
        <v>1</v>
      </c>
      <c r="P34" s="2" t="b">
        <f t="shared" si="21"/>
        <v>1</v>
      </c>
      <c r="Q34" s="2" t="b">
        <f t="shared" si="4"/>
        <v>1</v>
      </c>
      <c r="R34" s="2" t="b">
        <f t="shared" si="22"/>
        <v>1</v>
      </c>
      <c r="S34" s="2" t="b">
        <f t="shared" si="22"/>
        <v>1</v>
      </c>
      <c r="T34" s="2" t="b">
        <f t="shared" si="22"/>
        <v>1</v>
      </c>
      <c r="U34" s="2" t="b">
        <f t="shared" si="22"/>
        <v>1</v>
      </c>
      <c r="V34" s="2" t="b">
        <f t="shared" si="2"/>
        <v>1</v>
      </c>
      <c r="AA34" s="12" t="s">
        <v>52</v>
      </c>
      <c r="AB34" s="12" t="s">
        <v>83</v>
      </c>
      <c r="AC34" s="8" t="s">
        <v>34</v>
      </c>
      <c r="AD34" s="9" t="s">
        <v>18</v>
      </c>
      <c r="AE34" s="6">
        <v>1</v>
      </c>
      <c r="AF34" s="10">
        <v>228590.83</v>
      </c>
      <c r="AG34" s="10">
        <v>228590.83</v>
      </c>
      <c r="AH34" s="10">
        <v>228590.83</v>
      </c>
      <c r="AI34" s="10">
        <v>228590.83</v>
      </c>
      <c r="AJ34" s="10">
        <v>228590.83</v>
      </c>
    </row>
    <row r="35" spans="2:36" s="2" customFormat="1" ht="45" x14ac:dyDescent="0.25">
      <c r="B35" s="12" t="s">
        <v>76</v>
      </c>
      <c r="C35" s="12" t="s">
        <v>85</v>
      </c>
      <c r="D35" s="8" t="s">
        <v>17</v>
      </c>
      <c r="E35" s="9" t="s">
        <v>16</v>
      </c>
      <c r="F35" s="6">
        <v>10</v>
      </c>
      <c r="G35" s="10">
        <v>370000</v>
      </c>
      <c r="H35" s="10">
        <v>370000</v>
      </c>
      <c r="I35" s="10">
        <v>370000</v>
      </c>
      <c r="J35" s="10">
        <v>370000</v>
      </c>
      <c r="K35" s="10">
        <v>370000</v>
      </c>
      <c r="M35" s="2" t="b">
        <f t="shared" si="0"/>
        <v>1</v>
      </c>
      <c r="N35" s="2" t="b">
        <f t="shared" si="21"/>
        <v>1</v>
      </c>
      <c r="O35" s="2" t="b">
        <f t="shared" si="21"/>
        <v>1</v>
      </c>
      <c r="P35" s="2" t="b">
        <f t="shared" si="21"/>
        <v>1</v>
      </c>
      <c r="Q35" s="2" t="b">
        <f t="shared" si="4"/>
        <v>1</v>
      </c>
      <c r="R35" s="2" t="b">
        <f t="shared" si="22"/>
        <v>1</v>
      </c>
      <c r="S35" s="2" t="b">
        <f t="shared" si="22"/>
        <v>1</v>
      </c>
      <c r="T35" s="2" t="b">
        <f t="shared" si="22"/>
        <v>1</v>
      </c>
      <c r="U35" s="2" t="b">
        <f t="shared" si="22"/>
        <v>1</v>
      </c>
      <c r="V35" s="2" t="b">
        <f t="shared" si="2"/>
        <v>1</v>
      </c>
      <c r="AA35" s="12" t="s">
        <v>76</v>
      </c>
      <c r="AB35" s="12" t="s">
        <v>85</v>
      </c>
      <c r="AC35" s="8" t="s">
        <v>17</v>
      </c>
      <c r="AD35" s="9" t="s">
        <v>16</v>
      </c>
      <c r="AE35" s="6">
        <v>10</v>
      </c>
      <c r="AF35" s="10">
        <v>370000</v>
      </c>
      <c r="AG35" s="10">
        <v>370000</v>
      </c>
      <c r="AH35" s="10">
        <v>370000</v>
      </c>
      <c r="AI35" s="10">
        <v>370000</v>
      </c>
      <c r="AJ35" s="10">
        <v>370000</v>
      </c>
    </row>
    <row r="36" spans="2:36" s="2" customFormat="1" ht="60" x14ac:dyDescent="0.25">
      <c r="B36" s="12" t="s">
        <v>76</v>
      </c>
      <c r="C36" s="12" t="s">
        <v>84</v>
      </c>
      <c r="D36" s="8" t="s">
        <v>15</v>
      </c>
      <c r="E36" s="9" t="s">
        <v>12</v>
      </c>
      <c r="F36" s="6">
        <v>5</v>
      </c>
      <c r="G36" s="10">
        <v>370000</v>
      </c>
      <c r="H36" s="10">
        <v>370000</v>
      </c>
      <c r="I36" s="10">
        <v>370000</v>
      </c>
      <c r="J36" s="10">
        <v>370000</v>
      </c>
      <c r="K36" s="10">
        <v>370000</v>
      </c>
      <c r="M36" s="2" t="b">
        <f t="shared" si="0"/>
        <v>1</v>
      </c>
      <c r="N36" s="2" t="b">
        <f t="shared" si="21"/>
        <v>1</v>
      </c>
      <c r="O36" s="2" t="b">
        <f t="shared" si="21"/>
        <v>1</v>
      </c>
      <c r="P36" s="2" t="b">
        <f t="shared" si="21"/>
        <v>1</v>
      </c>
      <c r="Q36" s="2" t="b">
        <f t="shared" si="4"/>
        <v>1</v>
      </c>
      <c r="R36" s="2" t="b">
        <f t="shared" si="22"/>
        <v>1</v>
      </c>
      <c r="S36" s="2" t="b">
        <f t="shared" si="22"/>
        <v>1</v>
      </c>
      <c r="T36" s="2" t="b">
        <f t="shared" si="22"/>
        <v>1</v>
      </c>
      <c r="U36" s="2" t="b">
        <f t="shared" si="22"/>
        <v>1</v>
      </c>
      <c r="V36" s="2" t="b">
        <f t="shared" si="2"/>
        <v>1</v>
      </c>
      <c r="AA36" s="12" t="s">
        <v>76</v>
      </c>
      <c r="AB36" s="12" t="s">
        <v>84</v>
      </c>
      <c r="AC36" s="8" t="s">
        <v>15</v>
      </c>
      <c r="AD36" s="9" t="s">
        <v>12</v>
      </c>
      <c r="AE36" s="6">
        <v>5</v>
      </c>
      <c r="AF36" s="10">
        <v>370000</v>
      </c>
      <c r="AG36" s="10">
        <v>370000</v>
      </c>
      <c r="AH36" s="10">
        <v>370000</v>
      </c>
      <c r="AI36" s="10">
        <v>370000</v>
      </c>
      <c r="AJ36" s="10">
        <v>370000</v>
      </c>
    </row>
    <row r="37" spans="2:36" s="2" customFormat="1" ht="135" x14ac:dyDescent="0.25">
      <c r="B37" s="12" t="s">
        <v>72</v>
      </c>
      <c r="C37" s="12" t="s">
        <v>83</v>
      </c>
      <c r="D37" s="8" t="s">
        <v>42</v>
      </c>
      <c r="E37" s="9" t="s">
        <v>27</v>
      </c>
      <c r="F37" s="6">
        <v>1</v>
      </c>
      <c r="G37" s="10">
        <v>323514.51</v>
      </c>
      <c r="H37" s="10">
        <v>323514.51</v>
      </c>
      <c r="I37" s="10">
        <v>323514.51</v>
      </c>
      <c r="J37" s="10">
        <v>323514.51</v>
      </c>
      <c r="K37" s="10">
        <v>323514.51</v>
      </c>
      <c r="M37" s="2" t="b">
        <f t="shared" si="0"/>
        <v>1</v>
      </c>
      <c r="N37" s="2" t="b">
        <f t="shared" si="21"/>
        <v>1</v>
      </c>
      <c r="O37" s="2" t="b">
        <f t="shared" si="21"/>
        <v>1</v>
      </c>
      <c r="P37" s="2" t="b">
        <f t="shared" si="21"/>
        <v>1</v>
      </c>
      <c r="Q37" s="2" t="b">
        <f t="shared" si="4"/>
        <v>1</v>
      </c>
      <c r="R37" s="2" t="b">
        <f t="shared" si="22"/>
        <v>1</v>
      </c>
      <c r="S37" s="2" t="b">
        <f t="shared" si="22"/>
        <v>1</v>
      </c>
      <c r="T37" s="2" t="b">
        <f t="shared" si="22"/>
        <v>1</v>
      </c>
      <c r="U37" s="2" t="b">
        <f t="shared" si="22"/>
        <v>1</v>
      </c>
      <c r="V37" s="2" t="b">
        <f t="shared" si="2"/>
        <v>1</v>
      </c>
      <c r="AA37" s="12" t="s">
        <v>72</v>
      </c>
      <c r="AB37" s="12" t="s">
        <v>83</v>
      </c>
      <c r="AC37" s="8" t="s">
        <v>42</v>
      </c>
      <c r="AD37" s="9" t="s">
        <v>27</v>
      </c>
      <c r="AE37" s="6">
        <v>1</v>
      </c>
      <c r="AF37" s="10">
        <v>323514.51</v>
      </c>
      <c r="AG37" s="10">
        <v>323514.51</v>
      </c>
      <c r="AH37" s="10">
        <v>323514.51</v>
      </c>
      <c r="AI37" s="10">
        <v>323514.51</v>
      </c>
      <c r="AJ37" s="10">
        <v>323514.51</v>
      </c>
    </row>
    <row r="38" spans="2:36" s="2" customFormat="1" ht="60" x14ac:dyDescent="0.25">
      <c r="B38" s="12" t="s">
        <v>78</v>
      </c>
      <c r="C38" s="12" t="s">
        <v>77</v>
      </c>
      <c r="D38" s="8" t="s">
        <v>46</v>
      </c>
      <c r="E38" s="9" t="s">
        <v>32</v>
      </c>
      <c r="F38" s="6">
        <v>2</v>
      </c>
      <c r="G38" s="10">
        <v>425000</v>
      </c>
      <c r="H38" s="10">
        <v>425000</v>
      </c>
      <c r="I38" s="10">
        <v>425000</v>
      </c>
      <c r="J38" s="10">
        <v>425000</v>
      </c>
      <c r="K38" s="10">
        <v>425000</v>
      </c>
      <c r="M38" s="2" t="b">
        <f t="shared" si="0"/>
        <v>1</v>
      </c>
      <c r="N38" s="2" t="b">
        <f t="shared" si="21"/>
        <v>1</v>
      </c>
      <c r="O38" s="2" t="b">
        <f t="shared" si="21"/>
        <v>1</v>
      </c>
      <c r="P38" s="2" t="b">
        <f t="shared" si="21"/>
        <v>1</v>
      </c>
      <c r="Q38" s="2" t="b">
        <f t="shared" si="4"/>
        <v>1</v>
      </c>
      <c r="R38" s="2" t="b">
        <f t="shared" si="22"/>
        <v>1</v>
      </c>
      <c r="S38" s="2" t="b">
        <f t="shared" si="22"/>
        <v>1</v>
      </c>
      <c r="T38" s="2" t="b">
        <f t="shared" si="22"/>
        <v>1</v>
      </c>
      <c r="U38" s="2" t="b">
        <f t="shared" si="22"/>
        <v>1</v>
      </c>
      <c r="V38" s="2" t="b">
        <f t="shared" si="2"/>
        <v>1</v>
      </c>
      <c r="AA38" s="12" t="s">
        <v>78</v>
      </c>
      <c r="AB38" s="12" t="s">
        <v>77</v>
      </c>
      <c r="AC38" s="8" t="s">
        <v>46</v>
      </c>
      <c r="AD38" s="9" t="s">
        <v>32</v>
      </c>
      <c r="AE38" s="6">
        <v>2</v>
      </c>
      <c r="AF38" s="10">
        <v>425000</v>
      </c>
      <c r="AG38" s="10">
        <v>425000</v>
      </c>
      <c r="AH38" s="10">
        <v>425000</v>
      </c>
      <c r="AI38" s="10">
        <v>425000</v>
      </c>
      <c r="AJ38" s="10">
        <v>425000</v>
      </c>
    </row>
    <row r="39" spans="2:36" s="2" customFormat="1" ht="105" x14ac:dyDescent="0.25">
      <c r="B39" s="12" t="s">
        <v>69</v>
      </c>
      <c r="C39" s="12" t="s">
        <v>83</v>
      </c>
      <c r="D39" s="8" t="s">
        <v>43</v>
      </c>
      <c r="E39" s="9" t="s">
        <v>29</v>
      </c>
      <c r="F39" s="6">
        <v>1</v>
      </c>
      <c r="G39" s="10">
        <v>327112.03000000003</v>
      </c>
      <c r="H39" s="10">
        <v>327112.03000000003</v>
      </c>
      <c r="I39" s="10">
        <v>327112.03000000003</v>
      </c>
      <c r="J39" s="10">
        <v>327112.03000000003</v>
      </c>
      <c r="K39" s="10">
        <v>327112.03000000003</v>
      </c>
      <c r="M39" s="2" t="b">
        <f t="shared" si="0"/>
        <v>1</v>
      </c>
      <c r="N39" s="2" t="b">
        <f t="shared" ref="N39:N47" si="23">C39=AB39</f>
        <v>1</v>
      </c>
      <c r="O39" s="2" t="b">
        <f t="shared" ref="O39:O47" si="24">D39=AC39</f>
        <v>1</v>
      </c>
      <c r="P39" s="2" t="b">
        <f t="shared" ref="P39:P47" si="25">E39=AD39</f>
        <v>1</v>
      </c>
      <c r="Q39" s="2" t="b">
        <f t="shared" si="4"/>
        <v>1</v>
      </c>
      <c r="R39" s="2" t="b">
        <f t="shared" ref="R39:R47" si="26">G39=AF39</f>
        <v>1</v>
      </c>
      <c r="S39" s="2" t="b">
        <f t="shared" ref="S39:S47" si="27">H39=AG39</f>
        <v>1</v>
      </c>
      <c r="T39" s="2" t="b">
        <f t="shared" ref="T39:T46" si="28">I39=AH39</f>
        <v>1</v>
      </c>
      <c r="U39" s="2" t="b">
        <f t="shared" ref="U39:U47" si="29">J39=AI39</f>
        <v>1</v>
      </c>
      <c r="V39" s="2" t="b">
        <f t="shared" si="2"/>
        <v>1</v>
      </c>
      <c r="AA39" s="12" t="s">
        <v>69</v>
      </c>
      <c r="AB39" s="12" t="s">
        <v>83</v>
      </c>
      <c r="AC39" s="8" t="s">
        <v>43</v>
      </c>
      <c r="AD39" s="9" t="s">
        <v>29</v>
      </c>
      <c r="AE39" s="6">
        <v>1</v>
      </c>
      <c r="AF39" s="10">
        <v>327112.03000000003</v>
      </c>
      <c r="AG39" s="10">
        <v>327112.03000000003</v>
      </c>
      <c r="AH39" s="10">
        <v>327112.03000000003</v>
      </c>
      <c r="AI39" s="10">
        <v>327112.03000000003</v>
      </c>
      <c r="AJ39" s="10">
        <v>327112.03000000003</v>
      </c>
    </row>
    <row r="40" spans="2:36" s="2" customFormat="1" ht="120" x14ac:dyDescent="0.25">
      <c r="B40" s="12" t="s">
        <v>69</v>
      </c>
      <c r="C40" s="12" t="s">
        <v>83</v>
      </c>
      <c r="D40" s="8" t="s">
        <v>44</v>
      </c>
      <c r="E40" s="9" t="s">
        <v>28</v>
      </c>
      <c r="F40" s="6">
        <v>4</v>
      </c>
      <c r="G40" s="10">
        <v>323378.52</v>
      </c>
      <c r="H40" s="10">
        <v>323378.52</v>
      </c>
      <c r="I40" s="10">
        <v>323378.52</v>
      </c>
      <c r="J40" s="10">
        <v>323378.52</v>
      </c>
      <c r="K40" s="10">
        <v>323378.52</v>
      </c>
      <c r="M40" s="2" t="b">
        <f t="shared" si="0"/>
        <v>1</v>
      </c>
      <c r="N40" s="2" t="b">
        <f t="shared" si="23"/>
        <v>1</v>
      </c>
      <c r="O40" s="2" t="b">
        <f t="shared" si="24"/>
        <v>1</v>
      </c>
      <c r="P40" s="2" t="b">
        <f t="shared" si="25"/>
        <v>1</v>
      </c>
      <c r="Q40" s="2" t="b">
        <f t="shared" si="4"/>
        <v>1</v>
      </c>
      <c r="R40" s="2" t="b">
        <f t="shared" si="26"/>
        <v>1</v>
      </c>
      <c r="S40" s="2" t="b">
        <f t="shared" si="27"/>
        <v>1</v>
      </c>
      <c r="T40" s="2" t="b">
        <f t="shared" si="28"/>
        <v>1</v>
      </c>
      <c r="U40" s="2" t="b">
        <f t="shared" si="29"/>
        <v>1</v>
      </c>
      <c r="V40" s="2" t="b">
        <f t="shared" si="2"/>
        <v>1</v>
      </c>
      <c r="AA40" s="12" t="s">
        <v>69</v>
      </c>
      <c r="AB40" s="12" t="s">
        <v>83</v>
      </c>
      <c r="AC40" s="8" t="s">
        <v>44</v>
      </c>
      <c r="AD40" s="9" t="s">
        <v>28</v>
      </c>
      <c r="AE40" s="6">
        <v>4</v>
      </c>
      <c r="AF40" s="10">
        <v>323378.52</v>
      </c>
      <c r="AG40" s="10">
        <v>323378.52</v>
      </c>
      <c r="AH40" s="10">
        <v>323378.52</v>
      </c>
      <c r="AI40" s="10">
        <v>323378.52</v>
      </c>
      <c r="AJ40" s="10">
        <v>323378.52</v>
      </c>
    </row>
    <row r="41" spans="2:36" s="2" customFormat="1" ht="60" x14ac:dyDescent="0.25">
      <c r="B41" s="12" t="s">
        <v>73</v>
      </c>
      <c r="C41" s="12" t="s">
        <v>84</v>
      </c>
      <c r="D41" s="8" t="s">
        <v>15</v>
      </c>
      <c r="E41" s="9" t="s">
        <v>12</v>
      </c>
      <c r="F41" s="6">
        <v>5</v>
      </c>
      <c r="G41" s="10">
        <v>370000</v>
      </c>
      <c r="H41" s="10">
        <v>370000</v>
      </c>
      <c r="I41" s="10">
        <v>370000</v>
      </c>
      <c r="J41" s="10">
        <v>370000</v>
      </c>
      <c r="K41" s="10">
        <v>370000</v>
      </c>
      <c r="M41" s="2" t="b">
        <f t="shared" si="0"/>
        <v>1</v>
      </c>
      <c r="N41" s="2" t="b">
        <f t="shared" si="23"/>
        <v>1</v>
      </c>
      <c r="O41" s="2" t="b">
        <f t="shared" si="24"/>
        <v>1</v>
      </c>
      <c r="P41" s="2" t="b">
        <f t="shared" si="25"/>
        <v>1</v>
      </c>
      <c r="Q41" s="2" t="b">
        <f t="shared" si="4"/>
        <v>1</v>
      </c>
      <c r="R41" s="2" t="b">
        <f t="shared" si="26"/>
        <v>1</v>
      </c>
      <c r="S41" s="2" t="b">
        <f t="shared" si="27"/>
        <v>1</v>
      </c>
      <c r="T41" s="2" t="b">
        <f t="shared" si="28"/>
        <v>1</v>
      </c>
      <c r="U41" s="2" t="b">
        <f t="shared" si="29"/>
        <v>1</v>
      </c>
      <c r="V41" s="2" t="b">
        <f t="shared" si="2"/>
        <v>1</v>
      </c>
      <c r="AA41" s="12" t="s">
        <v>73</v>
      </c>
      <c r="AB41" s="12" t="s">
        <v>84</v>
      </c>
      <c r="AC41" s="8" t="s">
        <v>15</v>
      </c>
      <c r="AD41" s="9" t="s">
        <v>12</v>
      </c>
      <c r="AE41" s="6">
        <v>5</v>
      </c>
      <c r="AF41" s="10">
        <v>370000</v>
      </c>
      <c r="AG41" s="10">
        <v>370000</v>
      </c>
      <c r="AH41" s="10">
        <v>370000</v>
      </c>
      <c r="AI41" s="10">
        <v>370000</v>
      </c>
      <c r="AJ41" s="10">
        <v>370000</v>
      </c>
    </row>
    <row r="42" spans="2:36" s="2" customFormat="1" ht="120" x14ac:dyDescent="0.25">
      <c r="B42" s="12" t="s">
        <v>68</v>
      </c>
      <c r="C42" s="12" t="s">
        <v>82</v>
      </c>
      <c r="D42" s="8" t="s">
        <v>44</v>
      </c>
      <c r="E42" s="9" t="s">
        <v>28</v>
      </c>
      <c r="F42" s="6">
        <v>1</v>
      </c>
      <c r="G42" s="10">
        <v>323378.52</v>
      </c>
      <c r="H42" s="10">
        <v>323378.52</v>
      </c>
      <c r="I42" s="10">
        <v>323378.52</v>
      </c>
      <c r="J42" s="10">
        <v>323378.52</v>
      </c>
      <c r="K42" s="10">
        <v>323378.52</v>
      </c>
      <c r="M42" s="2" t="b">
        <f t="shared" si="0"/>
        <v>1</v>
      </c>
      <c r="N42" s="2" t="b">
        <f t="shared" si="23"/>
        <v>1</v>
      </c>
      <c r="O42" s="2" t="b">
        <f t="shared" si="24"/>
        <v>1</v>
      </c>
      <c r="P42" s="2" t="b">
        <f t="shared" si="25"/>
        <v>1</v>
      </c>
      <c r="Q42" s="2" t="b">
        <f t="shared" si="4"/>
        <v>1</v>
      </c>
      <c r="R42" s="2" t="b">
        <f t="shared" si="26"/>
        <v>1</v>
      </c>
      <c r="S42" s="2" t="b">
        <f t="shared" si="27"/>
        <v>1</v>
      </c>
      <c r="T42" s="2" t="b">
        <f t="shared" si="28"/>
        <v>1</v>
      </c>
      <c r="U42" s="2" t="b">
        <f t="shared" si="29"/>
        <v>1</v>
      </c>
      <c r="V42" s="2" t="b">
        <f t="shared" si="2"/>
        <v>1</v>
      </c>
      <c r="AA42" s="12" t="s">
        <v>68</v>
      </c>
      <c r="AB42" s="12" t="s">
        <v>82</v>
      </c>
      <c r="AC42" s="8" t="s">
        <v>44</v>
      </c>
      <c r="AD42" s="9" t="s">
        <v>28</v>
      </c>
      <c r="AE42" s="6">
        <v>1</v>
      </c>
      <c r="AF42" s="10">
        <v>323378.52</v>
      </c>
      <c r="AG42" s="10">
        <v>323378.52</v>
      </c>
      <c r="AH42" s="10">
        <v>323378.52</v>
      </c>
      <c r="AI42" s="10">
        <v>323378.52</v>
      </c>
      <c r="AJ42" s="10">
        <v>323378.52</v>
      </c>
    </row>
    <row r="43" spans="2:36" s="2" customFormat="1" ht="120" x14ac:dyDescent="0.25">
      <c r="B43" s="12" t="s">
        <v>68</v>
      </c>
      <c r="C43" s="12" t="s">
        <v>83</v>
      </c>
      <c r="D43" s="8" t="s">
        <v>44</v>
      </c>
      <c r="E43" s="9" t="s">
        <v>28</v>
      </c>
      <c r="F43" s="6">
        <v>1</v>
      </c>
      <c r="G43" s="10">
        <v>323378.52</v>
      </c>
      <c r="H43" s="10">
        <v>323378.52</v>
      </c>
      <c r="I43" s="10">
        <v>323378.52</v>
      </c>
      <c r="J43" s="10">
        <v>323378.52</v>
      </c>
      <c r="K43" s="10">
        <v>323378.52</v>
      </c>
      <c r="M43" s="2" t="b">
        <f t="shared" si="0"/>
        <v>1</v>
      </c>
      <c r="N43" s="2" t="b">
        <f t="shared" si="23"/>
        <v>1</v>
      </c>
      <c r="O43" s="2" t="b">
        <f t="shared" si="24"/>
        <v>1</v>
      </c>
      <c r="P43" s="2" t="b">
        <f t="shared" si="25"/>
        <v>1</v>
      </c>
      <c r="Q43" s="2" t="b">
        <f t="shared" si="4"/>
        <v>1</v>
      </c>
      <c r="R43" s="2" t="b">
        <f t="shared" si="26"/>
        <v>1</v>
      </c>
      <c r="S43" s="2" t="b">
        <f t="shared" si="27"/>
        <v>1</v>
      </c>
      <c r="T43" s="2" t="b">
        <f t="shared" si="28"/>
        <v>1</v>
      </c>
      <c r="U43" s="2" t="b">
        <f t="shared" si="29"/>
        <v>1</v>
      </c>
      <c r="V43" s="2" t="b">
        <f t="shared" si="2"/>
        <v>1</v>
      </c>
      <c r="AA43" s="12" t="s">
        <v>68</v>
      </c>
      <c r="AB43" s="12" t="s">
        <v>83</v>
      </c>
      <c r="AC43" s="8" t="s">
        <v>44</v>
      </c>
      <c r="AD43" s="9" t="s">
        <v>28</v>
      </c>
      <c r="AE43" s="6">
        <v>1</v>
      </c>
      <c r="AF43" s="10">
        <v>323378.52</v>
      </c>
      <c r="AG43" s="10">
        <v>323378.52</v>
      </c>
      <c r="AH43" s="10">
        <v>323378.52</v>
      </c>
      <c r="AI43" s="10">
        <v>323378.52</v>
      </c>
      <c r="AJ43" s="10">
        <v>323378.52</v>
      </c>
    </row>
    <row r="44" spans="2:36" s="2" customFormat="1" ht="90" x14ac:dyDescent="0.25">
      <c r="B44" s="12" t="s">
        <v>64</v>
      </c>
      <c r="C44" s="12" t="s">
        <v>83</v>
      </c>
      <c r="D44" s="8" t="s">
        <v>39</v>
      </c>
      <c r="E44" s="9" t="s">
        <v>22</v>
      </c>
      <c r="F44" s="6">
        <v>1</v>
      </c>
      <c r="G44" s="10">
        <v>281139.56</v>
      </c>
      <c r="H44" s="10">
        <v>281139.56</v>
      </c>
      <c r="I44" s="10">
        <v>281139.56</v>
      </c>
      <c r="J44" s="10">
        <v>281139.56</v>
      </c>
      <c r="K44" s="10">
        <v>281139.56</v>
      </c>
      <c r="M44" s="2" t="b">
        <f t="shared" si="0"/>
        <v>1</v>
      </c>
      <c r="N44" s="2" t="b">
        <f t="shared" si="23"/>
        <v>1</v>
      </c>
      <c r="O44" s="2" t="b">
        <f t="shared" si="24"/>
        <v>1</v>
      </c>
      <c r="P44" s="2" t="b">
        <f t="shared" si="25"/>
        <v>1</v>
      </c>
      <c r="Q44" s="2" t="b">
        <f t="shared" si="4"/>
        <v>1</v>
      </c>
      <c r="R44" s="2" t="b">
        <f t="shared" si="26"/>
        <v>1</v>
      </c>
      <c r="S44" s="2" t="b">
        <f t="shared" si="27"/>
        <v>1</v>
      </c>
      <c r="T44" s="2" t="b">
        <f t="shared" si="28"/>
        <v>1</v>
      </c>
      <c r="U44" s="2" t="b">
        <f t="shared" si="29"/>
        <v>1</v>
      </c>
      <c r="V44" s="2" t="b">
        <f t="shared" si="2"/>
        <v>1</v>
      </c>
      <c r="AA44" s="12" t="s">
        <v>64</v>
      </c>
      <c r="AB44" s="12" t="s">
        <v>83</v>
      </c>
      <c r="AC44" s="8" t="s">
        <v>39</v>
      </c>
      <c r="AD44" s="9" t="s">
        <v>22</v>
      </c>
      <c r="AE44" s="6">
        <v>1</v>
      </c>
      <c r="AF44" s="10">
        <v>281139.56</v>
      </c>
      <c r="AG44" s="10">
        <v>281139.56</v>
      </c>
      <c r="AH44" s="10">
        <v>281139.56</v>
      </c>
      <c r="AI44" s="10">
        <v>281139.56</v>
      </c>
      <c r="AJ44" s="10">
        <v>281139.56</v>
      </c>
    </row>
    <row r="45" spans="2:36" s="2" customFormat="1" ht="120" x14ac:dyDescent="0.25">
      <c r="B45" s="12" t="s">
        <v>64</v>
      </c>
      <c r="C45" s="12" t="s">
        <v>83</v>
      </c>
      <c r="D45" s="8" t="s">
        <v>44</v>
      </c>
      <c r="E45" s="9" t="s">
        <v>28</v>
      </c>
      <c r="F45" s="6">
        <v>2</v>
      </c>
      <c r="G45" s="10">
        <v>323378.52</v>
      </c>
      <c r="H45" s="10">
        <v>323378.52</v>
      </c>
      <c r="I45" s="10">
        <v>323378.52</v>
      </c>
      <c r="J45" s="10">
        <v>323378.52</v>
      </c>
      <c r="K45" s="10">
        <v>323378.52</v>
      </c>
      <c r="M45" s="2" t="b">
        <f t="shared" si="0"/>
        <v>1</v>
      </c>
      <c r="N45" s="2" t="b">
        <f t="shared" si="23"/>
        <v>1</v>
      </c>
      <c r="O45" s="2" t="b">
        <f t="shared" si="24"/>
        <v>1</v>
      </c>
      <c r="P45" s="2" t="b">
        <f t="shared" si="25"/>
        <v>1</v>
      </c>
      <c r="Q45" s="2" t="b">
        <f t="shared" si="4"/>
        <v>1</v>
      </c>
      <c r="R45" s="2" t="b">
        <f t="shared" si="26"/>
        <v>1</v>
      </c>
      <c r="S45" s="2" t="b">
        <f t="shared" si="27"/>
        <v>1</v>
      </c>
      <c r="T45" s="2" t="b">
        <f t="shared" si="28"/>
        <v>1</v>
      </c>
      <c r="U45" s="2" t="b">
        <f t="shared" si="29"/>
        <v>1</v>
      </c>
      <c r="V45" s="2" t="b">
        <f t="shared" si="2"/>
        <v>1</v>
      </c>
      <c r="AA45" s="12" t="s">
        <v>64</v>
      </c>
      <c r="AB45" s="12" t="s">
        <v>83</v>
      </c>
      <c r="AC45" s="8" t="s">
        <v>44</v>
      </c>
      <c r="AD45" s="9" t="s">
        <v>28</v>
      </c>
      <c r="AE45" s="6">
        <v>2</v>
      </c>
      <c r="AF45" s="10">
        <v>323378.52</v>
      </c>
      <c r="AG45" s="10">
        <v>323378.52</v>
      </c>
      <c r="AH45" s="10">
        <v>323378.52</v>
      </c>
      <c r="AI45" s="10">
        <v>323378.52</v>
      </c>
      <c r="AJ45" s="10">
        <v>323378.52</v>
      </c>
    </row>
    <row r="46" spans="2:36" s="2" customFormat="1" ht="105" x14ac:dyDescent="0.25">
      <c r="B46" s="12" t="s">
        <v>65</v>
      </c>
      <c r="C46" s="12" t="s">
        <v>83</v>
      </c>
      <c r="D46" s="8" t="s">
        <v>38</v>
      </c>
      <c r="E46" s="9" t="s">
        <v>23</v>
      </c>
      <c r="F46" s="6">
        <v>1</v>
      </c>
      <c r="G46" s="10">
        <v>278692.63</v>
      </c>
      <c r="H46" s="10">
        <v>278692.63</v>
      </c>
      <c r="I46" s="10">
        <v>278692.63</v>
      </c>
      <c r="J46" s="10">
        <v>278692.63</v>
      </c>
      <c r="K46" s="10">
        <v>278692.63</v>
      </c>
      <c r="M46" s="2" t="b">
        <f t="shared" si="0"/>
        <v>1</v>
      </c>
      <c r="N46" s="2" t="b">
        <f t="shared" si="23"/>
        <v>1</v>
      </c>
      <c r="O46" s="2" t="b">
        <f t="shared" si="24"/>
        <v>1</v>
      </c>
      <c r="P46" s="2" t="b">
        <f t="shared" si="25"/>
        <v>1</v>
      </c>
      <c r="Q46" s="2" t="b">
        <f t="shared" si="4"/>
        <v>1</v>
      </c>
      <c r="R46" s="2" t="b">
        <f t="shared" si="26"/>
        <v>1</v>
      </c>
      <c r="S46" s="2" t="b">
        <f t="shared" si="27"/>
        <v>1</v>
      </c>
      <c r="T46" s="2" t="b">
        <f t="shared" si="28"/>
        <v>1</v>
      </c>
      <c r="U46" s="2" t="b">
        <f t="shared" si="29"/>
        <v>1</v>
      </c>
      <c r="V46" s="2" t="b">
        <f t="shared" si="2"/>
        <v>1</v>
      </c>
      <c r="AA46" s="12" t="s">
        <v>65</v>
      </c>
      <c r="AB46" s="12" t="s">
        <v>83</v>
      </c>
      <c r="AC46" s="8" t="s">
        <v>38</v>
      </c>
      <c r="AD46" s="9" t="s">
        <v>23</v>
      </c>
      <c r="AE46" s="6">
        <v>1</v>
      </c>
      <c r="AF46" s="10">
        <v>278692.63</v>
      </c>
      <c r="AG46" s="10">
        <v>278692.63</v>
      </c>
      <c r="AH46" s="10">
        <v>278692.63</v>
      </c>
      <c r="AI46" s="10">
        <v>278692.63</v>
      </c>
      <c r="AJ46" s="10">
        <v>278692.63</v>
      </c>
    </row>
    <row r="47" spans="2:36" s="2" customFormat="1" ht="135" x14ac:dyDescent="0.25">
      <c r="B47" s="12" t="s">
        <v>65</v>
      </c>
      <c r="C47" s="12" t="s">
        <v>80</v>
      </c>
      <c r="D47" s="8" t="s">
        <v>42</v>
      </c>
      <c r="E47" s="9" t="s">
        <v>27</v>
      </c>
      <c r="F47" s="6">
        <v>1</v>
      </c>
      <c r="G47" s="10">
        <v>323514.51</v>
      </c>
      <c r="H47" s="10">
        <v>323514.51</v>
      </c>
      <c r="I47" s="10">
        <v>323514.51</v>
      </c>
      <c r="J47" s="10">
        <v>323514.51</v>
      </c>
      <c r="K47" s="10">
        <v>323514.51</v>
      </c>
      <c r="M47" s="2" t="b">
        <f t="shared" si="0"/>
        <v>1</v>
      </c>
      <c r="N47" s="2" t="b">
        <f t="shared" si="23"/>
        <v>1</v>
      </c>
      <c r="O47" s="2" t="b">
        <f t="shared" si="24"/>
        <v>1</v>
      </c>
      <c r="P47" s="2" t="b">
        <f t="shared" si="25"/>
        <v>1</v>
      </c>
      <c r="Q47" s="2" t="b">
        <f t="shared" si="4"/>
        <v>1</v>
      </c>
      <c r="R47" s="2" t="b">
        <f t="shared" si="26"/>
        <v>1</v>
      </c>
      <c r="S47" s="2" t="b">
        <f t="shared" si="27"/>
        <v>1</v>
      </c>
      <c r="T47" s="2" t="b">
        <f>I47=AH47</f>
        <v>1</v>
      </c>
      <c r="U47" s="2" t="b">
        <f t="shared" si="29"/>
        <v>1</v>
      </c>
      <c r="V47" s="2" t="b">
        <f t="shared" si="2"/>
        <v>1</v>
      </c>
      <c r="AA47" s="12" t="s">
        <v>65</v>
      </c>
      <c r="AB47" s="12" t="s">
        <v>80</v>
      </c>
      <c r="AC47" s="8" t="s">
        <v>42</v>
      </c>
      <c r="AD47" s="9" t="s">
        <v>27</v>
      </c>
      <c r="AE47" s="6">
        <v>1</v>
      </c>
      <c r="AF47" s="10">
        <v>323514.51</v>
      </c>
      <c r="AG47" s="10">
        <v>323514.51</v>
      </c>
      <c r="AH47" s="10">
        <v>323514.51</v>
      </c>
      <c r="AI47" s="10">
        <v>323514.51</v>
      </c>
      <c r="AJ47" s="10">
        <v>323514.51</v>
      </c>
    </row>
    <row r="48" spans="2:36" s="2" customFormat="1" ht="135" x14ac:dyDescent="0.25">
      <c r="B48" s="12" t="s">
        <v>65</v>
      </c>
      <c r="C48" s="12" t="s">
        <v>81</v>
      </c>
      <c r="D48" s="8" t="s">
        <v>42</v>
      </c>
      <c r="E48" s="9" t="s">
        <v>27</v>
      </c>
      <c r="F48" s="6">
        <v>1</v>
      </c>
      <c r="G48" s="10">
        <v>323514.51</v>
      </c>
      <c r="H48" s="10">
        <v>323514.51</v>
      </c>
      <c r="I48" s="10">
        <v>323514.51</v>
      </c>
      <c r="J48" s="10">
        <v>323514.51</v>
      </c>
      <c r="K48" s="10">
        <v>323514.51</v>
      </c>
      <c r="M48" s="2" t="b">
        <f t="shared" si="0"/>
        <v>1</v>
      </c>
      <c r="N48" s="2" t="b">
        <f t="shared" ref="N48:P51" si="30">C48=AB48</f>
        <v>1</v>
      </c>
      <c r="O48" s="2" t="b">
        <f t="shared" si="30"/>
        <v>1</v>
      </c>
      <c r="P48" s="2" t="b">
        <f t="shared" si="30"/>
        <v>1</v>
      </c>
      <c r="Q48" s="2" t="b">
        <f t="shared" si="4"/>
        <v>1</v>
      </c>
      <c r="R48" s="2" t="b">
        <f t="shared" ref="R48:S51" si="31">G48=AF48</f>
        <v>1</v>
      </c>
      <c r="S48" s="2" t="b">
        <f t="shared" si="31"/>
        <v>1</v>
      </c>
      <c r="T48" s="2" t="b">
        <f>I48=AH48</f>
        <v>1</v>
      </c>
      <c r="U48" s="2" t="b">
        <f>J48=AI48</f>
        <v>1</v>
      </c>
      <c r="V48" s="2" t="b">
        <f t="shared" si="2"/>
        <v>1</v>
      </c>
      <c r="AA48" s="12" t="s">
        <v>65</v>
      </c>
      <c r="AB48" s="12" t="s">
        <v>81</v>
      </c>
      <c r="AC48" s="8" t="s">
        <v>42</v>
      </c>
      <c r="AD48" s="9" t="s">
        <v>27</v>
      </c>
      <c r="AE48" s="6">
        <v>1</v>
      </c>
      <c r="AF48" s="10">
        <v>323514.51</v>
      </c>
      <c r="AG48" s="10">
        <v>323514.51</v>
      </c>
      <c r="AH48" s="10">
        <v>323514.51</v>
      </c>
      <c r="AI48" s="10">
        <v>323514.51</v>
      </c>
      <c r="AJ48" s="10">
        <v>323514.51</v>
      </c>
    </row>
    <row r="49" spans="2:36" s="2" customFormat="1" ht="105" x14ac:dyDescent="0.25">
      <c r="B49" s="12" t="s">
        <v>65</v>
      </c>
      <c r="C49" s="12" t="s">
        <v>83</v>
      </c>
      <c r="D49" s="8" t="s">
        <v>43</v>
      </c>
      <c r="E49" s="9" t="s">
        <v>29</v>
      </c>
      <c r="F49" s="6">
        <v>1</v>
      </c>
      <c r="G49" s="10">
        <v>327112.03000000003</v>
      </c>
      <c r="H49" s="10">
        <v>327112.03000000003</v>
      </c>
      <c r="I49" s="10">
        <v>327112.03000000003</v>
      </c>
      <c r="J49" s="10">
        <v>327112.03000000003</v>
      </c>
      <c r="K49" s="10">
        <v>327112.03000000003</v>
      </c>
      <c r="M49" s="2" t="b">
        <f t="shared" si="0"/>
        <v>1</v>
      </c>
      <c r="N49" s="2" t="b">
        <f t="shared" si="30"/>
        <v>1</v>
      </c>
      <c r="O49" s="2" t="b">
        <f t="shared" si="30"/>
        <v>1</v>
      </c>
      <c r="P49" s="2" t="b">
        <f t="shared" si="30"/>
        <v>1</v>
      </c>
      <c r="Q49" s="2" t="b">
        <f t="shared" si="4"/>
        <v>1</v>
      </c>
      <c r="R49" s="2" t="b">
        <f t="shared" si="31"/>
        <v>1</v>
      </c>
      <c r="S49" s="2" t="b">
        <f t="shared" si="31"/>
        <v>1</v>
      </c>
      <c r="T49" s="2" t="b">
        <f>I49=AH49</f>
        <v>1</v>
      </c>
      <c r="U49" s="2" t="b">
        <f>J49=AI49</f>
        <v>1</v>
      </c>
      <c r="V49" s="2" t="b">
        <f t="shared" si="2"/>
        <v>1</v>
      </c>
      <c r="AA49" s="12" t="s">
        <v>65</v>
      </c>
      <c r="AB49" s="12" t="s">
        <v>83</v>
      </c>
      <c r="AC49" s="8" t="s">
        <v>43</v>
      </c>
      <c r="AD49" s="9" t="s">
        <v>29</v>
      </c>
      <c r="AE49" s="6">
        <v>1</v>
      </c>
      <c r="AF49" s="10">
        <v>327112.03000000003</v>
      </c>
      <c r="AG49" s="10">
        <v>327112.03000000003</v>
      </c>
      <c r="AH49" s="10">
        <v>327112.03000000003</v>
      </c>
      <c r="AI49" s="10">
        <v>327112.03000000003</v>
      </c>
      <c r="AJ49" s="10">
        <v>327112.03000000003</v>
      </c>
    </row>
    <row r="50" spans="2:36" s="2" customFormat="1" ht="120" x14ac:dyDescent="0.25">
      <c r="B50" s="12" t="s">
        <v>75</v>
      </c>
      <c r="C50" s="12" t="s">
        <v>84</v>
      </c>
      <c r="D50" s="8" t="s">
        <v>48</v>
      </c>
      <c r="E50" s="9" t="s">
        <v>30</v>
      </c>
      <c r="F50" s="6">
        <v>2</v>
      </c>
      <c r="G50" s="10">
        <v>370000</v>
      </c>
      <c r="H50" s="10">
        <v>370000</v>
      </c>
      <c r="I50" s="10">
        <v>370000</v>
      </c>
      <c r="J50" s="10">
        <v>370000</v>
      </c>
      <c r="K50" s="10">
        <v>370000</v>
      </c>
      <c r="M50" s="2" t="b">
        <f t="shared" si="0"/>
        <v>1</v>
      </c>
      <c r="N50" s="2" t="b">
        <f t="shared" si="30"/>
        <v>1</v>
      </c>
      <c r="O50" s="2" t="b">
        <f t="shared" si="30"/>
        <v>1</v>
      </c>
      <c r="P50" s="2" t="b">
        <f t="shared" si="30"/>
        <v>1</v>
      </c>
      <c r="Q50" s="2" t="b">
        <f t="shared" si="4"/>
        <v>1</v>
      </c>
      <c r="R50" s="2" t="b">
        <f t="shared" si="31"/>
        <v>1</v>
      </c>
      <c r="S50" s="2" t="b">
        <f t="shared" si="31"/>
        <v>1</v>
      </c>
      <c r="T50" s="2" t="b">
        <f>I50=AH50</f>
        <v>1</v>
      </c>
      <c r="U50" s="2" t="b">
        <f>J50=AI50</f>
        <v>1</v>
      </c>
      <c r="V50" s="2" t="b">
        <f t="shared" si="2"/>
        <v>1</v>
      </c>
      <c r="AA50" s="12" t="s">
        <v>75</v>
      </c>
      <c r="AB50" s="12" t="s">
        <v>84</v>
      </c>
      <c r="AC50" s="8" t="s">
        <v>48</v>
      </c>
      <c r="AD50" s="9" t="s">
        <v>30</v>
      </c>
      <c r="AE50" s="6">
        <v>2</v>
      </c>
      <c r="AF50" s="10">
        <v>370000</v>
      </c>
      <c r="AG50" s="10">
        <v>370000</v>
      </c>
      <c r="AH50" s="10">
        <v>370000</v>
      </c>
      <c r="AI50" s="10">
        <v>370000</v>
      </c>
      <c r="AJ50" s="10">
        <v>370000</v>
      </c>
    </row>
    <row r="51" spans="2:36" s="2" customFormat="1" ht="75" x14ac:dyDescent="0.25">
      <c r="B51" s="12" t="s">
        <v>77</v>
      </c>
      <c r="C51" s="12" t="s">
        <v>75</v>
      </c>
      <c r="D51" s="8" t="s">
        <v>47</v>
      </c>
      <c r="E51" s="9" t="s">
        <v>31</v>
      </c>
      <c r="F51" s="6">
        <v>2</v>
      </c>
      <c r="G51" s="10">
        <v>375000</v>
      </c>
      <c r="H51" s="10">
        <v>375000</v>
      </c>
      <c r="I51" s="10">
        <v>375000</v>
      </c>
      <c r="J51" s="10">
        <v>375000</v>
      </c>
      <c r="K51" s="10">
        <v>375000</v>
      </c>
      <c r="M51" s="2" t="b">
        <f t="shared" si="0"/>
        <v>1</v>
      </c>
      <c r="N51" s="2" t="b">
        <f t="shared" si="30"/>
        <v>1</v>
      </c>
      <c r="O51" s="2" t="b">
        <f t="shared" si="30"/>
        <v>1</v>
      </c>
      <c r="P51" s="2" t="b">
        <f t="shared" si="30"/>
        <v>1</v>
      </c>
      <c r="Q51" s="2" t="b">
        <f t="shared" si="4"/>
        <v>1</v>
      </c>
      <c r="R51" s="2" t="b">
        <f t="shared" si="31"/>
        <v>1</v>
      </c>
      <c r="S51" s="2" t="b">
        <f t="shared" si="31"/>
        <v>1</v>
      </c>
      <c r="T51" s="2" t="b">
        <f>I51=AH51</f>
        <v>1</v>
      </c>
      <c r="U51" s="2" t="b">
        <f>J51=AI51</f>
        <v>1</v>
      </c>
      <c r="V51" s="2" t="b">
        <f t="shared" si="2"/>
        <v>1</v>
      </c>
      <c r="AA51" s="12" t="s">
        <v>77</v>
      </c>
      <c r="AB51" s="12" t="s">
        <v>75</v>
      </c>
      <c r="AC51" s="8" t="s">
        <v>47</v>
      </c>
      <c r="AD51" s="9" t="s">
        <v>31</v>
      </c>
      <c r="AE51" s="6">
        <v>2</v>
      </c>
      <c r="AF51" s="10">
        <v>375000</v>
      </c>
      <c r="AG51" s="10">
        <v>375000</v>
      </c>
      <c r="AH51" s="10">
        <v>375000</v>
      </c>
      <c r="AI51" s="10">
        <v>375000</v>
      </c>
      <c r="AJ51" s="10">
        <v>375000</v>
      </c>
    </row>
    <row r="52" spans="2:36" ht="15.75" customHeight="1" x14ac:dyDescent="0.25">
      <c r="B52" s="4"/>
      <c r="C52" s="5"/>
      <c r="D52" s="29" t="s">
        <v>8</v>
      </c>
      <c r="E52" s="30"/>
      <c r="F52" s="30"/>
      <c r="G52" s="30"/>
      <c r="H52" s="30"/>
      <c r="I52" s="30"/>
      <c r="J52" s="31"/>
      <c r="K52" s="11">
        <v>4321708398.8000002</v>
      </c>
      <c r="V52" s="2" t="b">
        <f t="shared" si="2"/>
        <v>1</v>
      </c>
      <c r="AA52" s="4"/>
      <c r="AB52" s="5"/>
      <c r="AC52" s="29" t="s">
        <v>8</v>
      </c>
      <c r="AD52" s="30"/>
      <c r="AE52" s="30"/>
      <c r="AF52" s="30"/>
      <c r="AG52" s="30"/>
      <c r="AH52" s="30"/>
      <c r="AI52" s="31"/>
      <c r="AJ52" s="11">
        <v>4321708398.8000002</v>
      </c>
    </row>
  </sheetData>
  <autoFilter ref="B4:K52" xr:uid="{FF7F4A98-8150-476E-8244-C3C3007FCF8D}"/>
  <mergeCells count="3">
    <mergeCell ref="B3:K3"/>
    <mergeCell ref="D52:J52"/>
    <mergeCell ref="AC52:AI52"/>
  </mergeCells>
  <pageMargins left="0.7" right="0.7" top="0.75" bottom="0.75" header="0.3" footer="0.3"/>
  <pageSetup paperSize="9" scale="5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 </vt:lpstr>
      <vt:lpstr>Лист1 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zhalgas akinzhan</dc:creator>
  <cp:lastModifiedBy>U Кайнар Толепов</cp:lastModifiedBy>
  <cp:lastPrinted>2025-10-15T13:41:09Z</cp:lastPrinted>
  <dcterms:created xsi:type="dcterms:W3CDTF">2025-07-02T05:00:19Z</dcterms:created>
  <dcterms:modified xsi:type="dcterms:W3CDTF">2025-10-20T09:58:39Z</dcterms:modified>
</cp:coreProperties>
</file>