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\ets\Spot\Итоги торгов\2025\11 Ноябрь\"/>
    </mc:Choice>
  </mc:AlternateContent>
  <xr:revisionPtr revIDLastSave="0" documentId="13_ncr:1_{0B483848-0D06-440F-82D5-E6B08C1EF9AA}" xr6:coauthVersionLast="47" xr6:coauthVersionMax="47" xr10:uidLastSave="{00000000-0000-0000-0000-000000000000}"/>
  <bookViews>
    <workbookView xWindow="-19320" yWindow="-120" windowWidth="19440" windowHeight="15000" xr2:uid="{00000000-000D-0000-FFFF-FFFF00000000}"/>
  </bookViews>
  <sheets>
    <sheet name="Лист1 " sheetId="3" r:id="rId1"/>
    <sheet name="Лист1  (2)" sheetId="4" state="hidden" r:id="rId2"/>
  </sheets>
  <definedNames>
    <definedName name="_xlnm._FilterDatabase" localSheetId="0" hidden="1">'Лист1 '!$A$4:$Q$6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91029" refMode="R1C1"/>
</workbook>
</file>

<file path=xl/calcChain.xml><?xml version="1.0" encoding="utf-8"?>
<calcChain xmlns="http://schemas.openxmlformats.org/spreadsheetml/2006/main">
  <c r="Q6" i="3" l="1"/>
  <c r="V52" i="4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<sst xmlns="http://schemas.openxmlformats.org/spreadsheetml/2006/main" count="417" uniqueCount="99">
  <si>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</si>
  <si>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</si>
  <si>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</si>
  <si>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</si>
  <si>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</si>
  <si>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</si>
  <si>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</si>
  <si>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</si>
  <si>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</si>
  <si>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</si>
  <si>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</si>
  <si>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</si>
  <si>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</si>
  <si>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</si>
  <si>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</si>
  <si>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</si>
  <si>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</si>
  <si>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</si>
  <si>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</si>
  <si>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</si>
  <si>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</si>
  <si>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</si>
  <si>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</si>
  <si>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</si>
  <si>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</si>
  <si>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</si>
  <si>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</si>
  <si>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</si>
  <si>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</si>
  <si>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</si>
  <si>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</si>
  <si>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</si>
  <si>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</si>
  <si>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</si>
  <si>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</si>
  <si>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</si>
  <si>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</si>
  <si>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</si>
  <si>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</si>
  <si>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</si>
  <si>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</si>
  <si>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</si>
  <si>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</si>
  <si>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</si>
  <si>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</si>
  <si>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</si>
  <si>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</si>
  <si>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</si>
  <si>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</si>
  <si>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</si>
  <si>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</si>
  <si>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</si>
  <si>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</si>
  <si>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</si>
  <si>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</si>
  <si>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</si>
  <si>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</si>
  <si>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</si>
  <si>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</si>
  <si>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</si>
  <si>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</si>
  <si>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</si>
  <si>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</si>
  <si>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</si>
  <si>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</si>
  <si>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</si>
  <si>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</si>
  <si>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</si>
  <si>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</si>
  <si>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</si>
  <si>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</si>
  <si>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</si>
  <si>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</si>
  <si>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</si>
  <si>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</si>
  <si>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</si>
  <si>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</si>
  <si>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</si>
  <si>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</si>
  <si>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</si>
  <si>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</si>
  <si>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</si>
  <si>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</si>
  <si>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</si>
  <si>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</si>
  <si>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</si>
  <si>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</si>
  <si>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</si>
  <si>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</si>
  <si>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</si>
  <si>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</si>
  <si>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</si>
  <si>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04.11.2025</t>
  </si>
  <si>
    <t>ТОО "AmKo Group"</t>
  </si>
  <si>
    <t>ТОО "FB Capital"</t>
  </si>
  <si>
    <t>ИП Дарбаев Кобентай Каиркенович</t>
  </si>
  <si>
    <t>610509301220</t>
  </si>
  <si>
    <t>ТОО "Коксуский сахарный завод"</t>
  </si>
  <si>
    <t>150240026911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</si>
</sst>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4A98-8150-476E-8244-C3C3007FCF8D}">
  <sheetPr>
    <pageSetUpPr fitToPage="1"/>
  </sheetPr>
  <dimension ref="B2:Q6"/>
  <sheetViews>
    <sheetView tabSelected="1" zoomScale="70" zoomScaleNormal="70" workbookViewId="0">
      <selection activeCell="H15" sqref="H15"/>
    </sheetView>
  </sheetViews>
  <sheetFormatPr defaultRowHeight="15" x14ac:dyDescent="0.25"/>
  <cols>
    <col min="1" max="1" width="1.7109375" style="1" customWidth="1"/>
    <col min="2" max="2" width="26.42578125" style="7" customWidth="1"/>
    <col min="3" max="3" width="25.7109375" style="1" customWidth="1"/>
    <col min="4" max="4" width="23.42578125" style="7" customWidth="1"/>
    <col min="5" max="5" width="23.140625" style="7" customWidth="1"/>
    <col min="6" max="6" width="19.140625" style="1" customWidth="1"/>
    <col min="7" max="7" width="23.140625" style="7" customWidth="1"/>
    <col min="8" max="8" width="50.28515625" style="1" customWidth="1"/>
    <col min="9" max="9" width="19.5703125" style="1" customWidth="1"/>
    <col min="10" max="10" width="13.140625" style="1" customWidth="1"/>
    <col min="11" max="11" width="14.5703125" style="1" customWidth="1"/>
    <col min="12" max="12" width="16.42578125" style="1" customWidth="1"/>
    <col min="13" max="13" width="16.140625" style="1" customWidth="1"/>
    <col min="14" max="14" width="17.5703125" style="1" customWidth="1"/>
    <col min="15" max="15" width="16.140625" style="1" customWidth="1"/>
    <col min="16" max="16" width="18.5703125" style="1" customWidth="1"/>
    <col min="17" max="17" width="18" style="1" customWidth="1"/>
    <col min="18" max="16384" width="9.140625" style="1"/>
  </cols>
  <sheetData>
    <row r="2" spans="2:17" x14ac:dyDescent="0.25">
      <c r="Q2" s="1" t="s">
        <v>11</v>
      </c>
    </row>
    <row r="3" spans="2:17" ht="39" customHeight="1" x14ac:dyDescent="0.25">
      <c r="B3" s="18" t="s">
        <v>92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2:17" s="2" customFormat="1" ht="85.5" x14ac:dyDescent="0.25">
      <c r="B4" s="13" t="s">
        <v>0</v>
      </c>
      <c r="C4" s="13" t="s">
        <v>87</v>
      </c>
      <c r="D4" s="13" t="s">
        <v>86</v>
      </c>
      <c r="E4" s="13" t="s">
        <v>1</v>
      </c>
      <c r="F4" s="13" t="s">
        <v>88</v>
      </c>
      <c r="G4" s="13" t="s">
        <v>89</v>
      </c>
      <c r="H4" s="13" t="s">
        <v>2</v>
      </c>
      <c r="I4" s="13" t="s">
        <v>91</v>
      </c>
      <c r="J4" s="13" t="s">
        <v>3</v>
      </c>
      <c r="K4" s="13" t="s">
        <v>4</v>
      </c>
      <c r="L4" s="13" t="s">
        <v>9</v>
      </c>
      <c r="M4" s="13" t="s">
        <v>10</v>
      </c>
      <c r="N4" s="13" t="s">
        <v>7</v>
      </c>
      <c r="O4" s="13" t="s">
        <v>6</v>
      </c>
      <c r="P4" s="13" t="s">
        <v>5</v>
      </c>
      <c r="Q4" s="13" t="s">
        <v>90</v>
      </c>
    </row>
    <row r="5" spans="2:17" s="14" customFormat="1" ht="48" customHeight="1" x14ac:dyDescent="0.25">
      <c r="B5" s="12" t="s">
        <v>95</v>
      </c>
      <c r="C5" s="15" t="s">
        <v>96</v>
      </c>
      <c r="D5" s="8" t="s">
        <v>93</v>
      </c>
      <c r="E5" s="12" t="s">
        <v>97</v>
      </c>
      <c r="F5" s="15" t="s">
        <v>98</v>
      </c>
      <c r="G5" s="8" t="s">
        <v>94</v>
      </c>
      <c r="H5" s="8" t="s">
        <v>17</v>
      </c>
      <c r="I5" s="16">
        <v>1701</v>
      </c>
      <c r="J5" s="9" t="s">
        <v>16</v>
      </c>
      <c r="K5" s="16">
        <v>1</v>
      </c>
      <c r="L5" s="10">
        <v>370000</v>
      </c>
      <c r="M5" s="10">
        <v>370000</v>
      </c>
      <c r="N5" s="10">
        <v>370000</v>
      </c>
      <c r="O5" s="10">
        <v>370000</v>
      </c>
      <c r="P5" s="10">
        <v>370000</v>
      </c>
      <c r="Q5" s="10">
        <v>25160000</v>
      </c>
    </row>
    <row r="6" spans="2:17" x14ac:dyDescent="0.25">
      <c r="H6" s="19" t="s">
        <v>8</v>
      </c>
      <c r="I6" s="19"/>
      <c r="J6" s="19"/>
      <c r="K6" s="19"/>
      <c r="L6" s="19"/>
      <c r="M6" s="19"/>
      <c r="N6" s="19"/>
      <c r="O6" s="19"/>
      <c r="P6" s="19"/>
      <c r="Q6" s="17">
        <f>SUM(Q5:Q5)</f>
        <v>25160000</v>
      </c>
    </row>
  </sheetData>
  <autoFilter ref="A4:Q6" xr:uid="{FF7F4A98-8150-476E-8244-C3C3007FCF8D}"/>
  <mergeCells count="2">
    <mergeCell ref="B3:Q3"/>
    <mergeCell ref="H6:P6"/>
  </mergeCells>
  <phoneticPr fontId="5" type="noConversion"/>
  <pageMargins left="0.17" right="0.17" top="0.17" bottom="0.23" header="0.3" footer="0.17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5CEED-4D9D-4E20-A6E8-896C92B1BF44}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8" t="s">
        <v>50</v>
      </c>
      <c r="C3" s="18"/>
      <c r="D3" s="18"/>
      <c r="E3" s="18"/>
      <c r="F3" s="18"/>
      <c r="G3" s="18"/>
      <c r="H3" s="18"/>
      <c r="I3" s="18"/>
      <c r="J3" s="18"/>
      <c r="K3" s="18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U6" si="3">C6=AB6</f>
        <v>1</v>
      </c>
      <c r="O6" s="2" t="b">
        <f t="shared" si="3"/>
        <v>1</v>
      </c>
      <c r="P6" s="2" t="b">
        <f t="shared" si="3"/>
        <v>1</v>
      </c>
      <c r="Q6" s="2" t="b">
        <f t="shared" si="3"/>
        <v>1</v>
      </c>
      <c r="R6" s="2" t="b">
        <f t="shared" si="3"/>
        <v>1</v>
      </c>
      <c r="S6" s="2" t="b">
        <f t="shared" si="3"/>
        <v>1</v>
      </c>
      <c r="T6" s="2" t="b">
        <f t="shared" si="3"/>
        <v>1</v>
      </c>
      <c r="U6" s="2" t="b">
        <f t="shared" si="3"/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>C7=AB7</f>
        <v>1</v>
      </c>
      <c r="O7" s="2" t="b">
        <f>D7=AC7</f>
        <v>1</v>
      </c>
      <c r="P7" s="2" t="b">
        <f>E7=AD7</f>
        <v>1</v>
      </c>
      <c r="Q7" s="2" t="b">
        <f t="shared" ref="Q7:Q51" si="4">F7=AE7</f>
        <v>1</v>
      </c>
      <c r="R7" s="2" t="b">
        <f>G7=AF7</f>
        <v>1</v>
      </c>
      <c r="S7" s="2" t="b">
        <f>H7=AG7</f>
        <v>1</v>
      </c>
      <c r="T7" s="2" t="b">
        <f>I7=AH7</f>
        <v>1</v>
      </c>
      <c r="U7" s="2" t="b">
        <f>J7=AI7</f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5">C8=AB8</f>
        <v>1</v>
      </c>
      <c r="O8" s="2" t="b">
        <f t="shared" ref="O8:O14" si="6">D8=AC8</f>
        <v>1</v>
      </c>
      <c r="P8" s="2" t="b">
        <f t="shared" ref="P8:P14" si="7">E8=AD8</f>
        <v>1</v>
      </c>
      <c r="Q8" s="2" t="b">
        <f t="shared" si="4"/>
        <v>1</v>
      </c>
      <c r="R8" s="2" t="b">
        <f t="shared" ref="R8:R14" si="8">G8=AF8</f>
        <v>1</v>
      </c>
      <c r="S8" s="2" t="b">
        <f t="shared" ref="S8:S14" si="9">H8=AG8</f>
        <v>1</v>
      </c>
      <c r="T8" s="2" t="b">
        <f t="shared" ref="T8:T14" si="10">I8=AH8</f>
        <v>1</v>
      </c>
      <c r="U8" s="2" t="b">
        <f t="shared" ref="U8:U14" si="11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5"/>
        <v>1</v>
      </c>
      <c r="O9" s="2" t="b">
        <f t="shared" si="6"/>
        <v>1</v>
      </c>
      <c r="P9" s="2" t="b">
        <f t="shared" si="7"/>
        <v>1</v>
      </c>
      <c r="Q9" s="2" t="b">
        <f t="shared" si="4"/>
        <v>1</v>
      </c>
      <c r="R9" s="2" t="b">
        <f t="shared" si="8"/>
        <v>1</v>
      </c>
      <c r="S9" s="2" t="b">
        <f t="shared" si="9"/>
        <v>1</v>
      </c>
      <c r="T9" s="2" t="b">
        <f t="shared" si="10"/>
        <v>1</v>
      </c>
      <c r="U9" s="2" t="b">
        <f t="shared" si="11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5"/>
        <v>1</v>
      </c>
      <c r="O10" s="2" t="b">
        <f t="shared" si="6"/>
        <v>1</v>
      </c>
      <c r="P10" s="2" t="b">
        <f t="shared" si="7"/>
        <v>1</v>
      </c>
      <c r="Q10" s="2" t="b">
        <f t="shared" si="4"/>
        <v>1</v>
      </c>
      <c r="R10" s="2" t="b">
        <f t="shared" si="8"/>
        <v>1</v>
      </c>
      <c r="S10" s="2" t="b">
        <f t="shared" si="9"/>
        <v>1</v>
      </c>
      <c r="T10" s="2" t="b">
        <f t="shared" si="10"/>
        <v>1</v>
      </c>
      <c r="U10" s="2" t="b">
        <f t="shared" si="11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5"/>
        <v>1</v>
      </c>
      <c r="O11" s="2" t="b">
        <f t="shared" si="6"/>
        <v>1</v>
      </c>
      <c r="P11" s="2" t="b">
        <f t="shared" si="7"/>
        <v>1</v>
      </c>
      <c r="Q11" s="2" t="b">
        <f t="shared" si="4"/>
        <v>1</v>
      </c>
      <c r="R11" s="2" t="b">
        <f t="shared" si="8"/>
        <v>1</v>
      </c>
      <c r="S11" s="2" t="b">
        <f t="shared" si="9"/>
        <v>1</v>
      </c>
      <c r="T11" s="2" t="b">
        <f t="shared" si="10"/>
        <v>1</v>
      </c>
      <c r="U11" s="2" t="b">
        <f t="shared" si="11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5"/>
        <v>1</v>
      </c>
      <c r="O12" s="2" t="b">
        <f t="shared" si="6"/>
        <v>1</v>
      </c>
      <c r="P12" s="2" t="b">
        <f t="shared" si="7"/>
        <v>1</v>
      </c>
      <c r="Q12" s="2" t="b">
        <f t="shared" si="4"/>
        <v>1</v>
      </c>
      <c r="R12" s="2" t="b">
        <f t="shared" si="8"/>
        <v>1</v>
      </c>
      <c r="S12" s="2" t="b">
        <f t="shared" si="9"/>
        <v>1</v>
      </c>
      <c r="T12" s="2" t="b">
        <f t="shared" si="10"/>
        <v>1</v>
      </c>
      <c r="U12" s="2" t="b">
        <f t="shared" si="11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5"/>
        <v>1</v>
      </c>
      <c r="O13" s="2" t="b">
        <f t="shared" si="6"/>
        <v>1</v>
      </c>
      <c r="P13" s="2" t="b">
        <f t="shared" si="7"/>
        <v>1</v>
      </c>
      <c r="Q13" s="2" t="b">
        <f t="shared" si="4"/>
        <v>1</v>
      </c>
      <c r="R13" s="2" t="b">
        <f t="shared" si="8"/>
        <v>1</v>
      </c>
      <c r="S13" s="2" t="b">
        <f t="shared" si="9"/>
        <v>1</v>
      </c>
      <c r="T13" s="2" t="b">
        <f t="shared" si="10"/>
        <v>1</v>
      </c>
      <c r="U13" s="2" t="b">
        <f t="shared" si="11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5"/>
        <v>1</v>
      </c>
      <c r="O14" s="2" t="b">
        <f t="shared" si="6"/>
        <v>1</v>
      </c>
      <c r="P14" s="2" t="b">
        <f t="shared" si="7"/>
        <v>1</v>
      </c>
      <c r="Q14" s="2" t="b">
        <f t="shared" si="4"/>
        <v>1</v>
      </c>
      <c r="R14" s="2" t="b">
        <f t="shared" si="8"/>
        <v>1</v>
      </c>
      <c r="S14" s="2" t="b">
        <f t="shared" si="9"/>
        <v>1</v>
      </c>
      <c r="T14" s="2" t="b">
        <f t="shared" si="10"/>
        <v>1</v>
      </c>
      <c r="U14" s="2" t="b">
        <f t="shared" si="11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P22" si="12">C15=AB15</f>
        <v>1</v>
      </c>
      <c r="O15" s="2" t="b">
        <f t="shared" si="12"/>
        <v>1</v>
      </c>
      <c r="P15" s="2" t="b">
        <f t="shared" si="12"/>
        <v>1</v>
      </c>
      <c r="Q15" s="2" t="b">
        <f t="shared" si="4"/>
        <v>1</v>
      </c>
      <c r="R15" s="2" t="b">
        <f t="shared" ref="R15:U22" si="13">G15=AF15</f>
        <v>1</v>
      </c>
      <c r="S15" s="2" t="b">
        <f t="shared" si="13"/>
        <v>1</v>
      </c>
      <c r="T15" s="2" t="b">
        <f t="shared" si="13"/>
        <v>1</v>
      </c>
      <c r="U15" s="2" t="b">
        <f t="shared" si="13"/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2"/>
        <v>1</v>
      </c>
      <c r="O16" s="2" t="b">
        <f t="shared" si="12"/>
        <v>1</v>
      </c>
      <c r="P16" s="2" t="b">
        <f t="shared" si="12"/>
        <v>1</v>
      </c>
      <c r="Q16" s="2" t="b">
        <f t="shared" si="4"/>
        <v>1</v>
      </c>
      <c r="R16" s="2" t="b">
        <f t="shared" si="13"/>
        <v>1</v>
      </c>
      <c r="S16" s="2" t="b">
        <f t="shared" si="13"/>
        <v>1</v>
      </c>
      <c r="T16" s="2" t="b">
        <f t="shared" si="13"/>
        <v>1</v>
      </c>
      <c r="U16" s="2" t="b">
        <f t="shared" si="13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2"/>
        <v>1</v>
      </c>
      <c r="O17" s="2" t="b">
        <f t="shared" si="12"/>
        <v>1</v>
      </c>
      <c r="P17" s="2" t="b">
        <f t="shared" si="12"/>
        <v>1</v>
      </c>
      <c r="Q17" s="2" t="b">
        <f t="shared" si="4"/>
        <v>1</v>
      </c>
      <c r="R17" s="2" t="b">
        <f t="shared" si="13"/>
        <v>1</v>
      </c>
      <c r="S17" s="2" t="b">
        <f t="shared" si="13"/>
        <v>1</v>
      </c>
      <c r="T17" s="2" t="b">
        <f t="shared" si="13"/>
        <v>1</v>
      </c>
      <c r="U17" s="2" t="b">
        <f t="shared" si="13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si="12"/>
        <v>1</v>
      </c>
      <c r="O18" s="2" t="b">
        <f t="shared" si="12"/>
        <v>1</v>
      </c>
      <c r="P18" s="2" t="b">
        <f t="shared" si="12"/>
        <v>1</v>
      </c>
      <c r="Q18" s="2" t="b">
        <f t="shared" si="4"/>
        <v>1</v>
      </c>
      <c r="R18" s="2" t="b">
        <f t="shared" si="13"/>
        <v>1</v>
      </c>
      <c r="S18" s="2" t="b">
        <f t="shared" si="13"/>
        <v>1</v>
      </c>
      <c r="T18" s="2" t="b">
        <f t="shared" si="13"/>
        <v>1</v>
      </c>
      <c r="U18" s="2" t="b">
        <f t="shared" si="13"/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12"/>
        <v>1</v>
      </c>
      <c r="O19" s="2" t="b">
        <f t="shared" si="12"/>
        <v>1</v>
      </c>
      <c r="P19" s="2" t="b">
        <f t="shared" si="12"/>
        <v>1</v>
      </c>
      <c r="Q19" s="2" t="b">
        <f t="shared" si="4"/>
        <v>1</v>
      </c>
      <c r="R19" s="2" t="b">
        <f t="shared" si="13"/>
        <v>1</v>
      </c>
      <c r="S19" s="2" t="b">
        <f t="shared" si="13"/>
        <v>1</v>
      </c>
      <c r="T19" s="2" t="b">
        <f t="shared" si="13"/>
        <v>1</v>
      </c>
      <c r="U19" s="2" t="b">
        <f t="shared" si="13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12"/>
        <v>1</v>
      </c>
      <c r="O20" s="2" t="b">
        <f t="shared" si="12"/>
        <v>1</v>
      </c>
      <c r="P20" s="2" t="b">
        <f t="shared" si="12"/>
        <v>1</v>
      </c>
      <c r="Q20" s="2" t="b">
        <f t="shared" si="4"/>
        <v>1</v>
      </c>
      <c r="R20" s="2" t="b">
        <f t="shared" si="13"/>
        <v>1</v>
      </c>
      <c r="S20" s="2" t="b">
        <f t="shared" si="13"/>
        <v>1</v>
      </c>
      <c r="T20" s="2" t="b">
        <f t="shared" si="13"/>
        <v>1</v>
      </c>
      <c r="U20" s="2" t="b">
        <f t="shared" si="13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si="12"/>
        <v>1</v>
      </c>
      <c r="O21" s="2" t="b">
        <f t="shared" si="12"/>
        <v>1</v>
      </c>
      <c r="P21" s="2" t="b">
        <f t="shared" si="12"/>
        <v>1</v>
      </c>
      <c r="Q21" s="2" t="b">
        <f t="shared" si="4"/>
        <v>1</v>
      </c>
      <c r="R21" s="2" t="b">
        <f t="shared" si="13"/>
        <v>1</v>
      </c>
      <c r="S21" s="2" t="b">
        <f t="shared" si="13"/>
        <v>1</v>
      </c>
      <c r="T21" s="2" t="b">
        <f t="shared" si="13"/>
        <v>1</v>
      </c>
      <c r="U21" s="2" t="b">
        <f t="shared" si="13"/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12"/>
        <v>1</v>
      </c>
      <c r="O22" s="2" t="b">
        <f t="shared" si="12"/>
        <v>1</v>
      </c>
      <c r="P22" s="2" t="b">
        <f t="shared" si="12"/>
        <v>1</v>
      </c>
      <c r="Q22" s="2" t="b">
        <f t="shared" si="4"/>
        <v>1</v>
      </c>
      <c r="R22" s="2" t="b">
        <f t="shared" si="13"/>
        <v>1</v>
      </c>
      <c r="S22" s="2" t="b">
        <f t="shared" si="13"/>
        <v>1</v>
      </c>
      <c r="T22" s="2" t="b">
        <f t="shared" si="13"/>
        <v>1</v>
      </c>
      <c r="U22" s="2" t="b">
        <f t="shared" si="13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14">C23=AB23</f>
        <v>1</v>
      </c>
      <c r="O23" s="2" t="b">
        <f t="shared" ref="O23:O32" si="15">D23=AC23</f>
        <v>1</v>
      </c>
      <c r="P23" s="2" t="b">
        <f t="shared" ref="P23:P32" si="16">E23=AD23</f>
        <v>1</v>
      </c>
      <c r="Q23" s="2" t="b">
        <f t="shared" si="4"/>
        <v>1</v>
      </c>
      <c r="R23" s="2" t="b">
        <f t="shared" ref="R23:R32" si="17">G23=AF23</f>
        <v>1</v>
      </c>
      <c r="S23" s="2" t="b">
        <f t="shared" ref="S23:S32" si="18">H23=AG23</f>
        <v>1</v>
      </c>
      <c r="T23" s="2" t="b">
        <f t="shared" ref="T23:T32" si="19">I23=AH23</f>
        <v>1</v>
      </c>
      <c r="U23" s="2" t="b">
        <f t="shared" ref="U23:U32" si="20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14"/>
        <v>1</v>
      </c>
      <c r="O24" s="2" t="b">
        <f t="shared" si="15"/>
        <v>1</v>
      </c>
      <c r="P24" s="2" t="b">
        <f t="shared" si="16"/>
        <v>1</v>
      </c>
      <c r="Q24" s="2" t="b">
        <f t="shared" si="4"/>
        <v>1</v>
      </c>
      <c r="R24" s="2" t="b">
        <f t="shared" si="17"/>
        <v>1</v>
      </c>
      <c r="S24" s="2" t="b">
        <f t="shared" si="18"/>
        <v>1</v>
      </c>
      <c r="T24" s="2" t="b">
        <f t="shared" si="19"/>
        <v>1</v>
      </c>
      <c r="U24" s="2" t="b">
        <f t="shared" si="20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14"/>
        <v>1</v>
      </c>
      <c r="O25" s="2" t="b">
        <f t="shared" si="15"/>
        <v>1</v>
      </c>
      <c r="P25" s="2" t="b">
        <f t="shared" si="16"/>
        <v>1</v>
      </c>
      <c r="Q25" s="2" t="b">
        <f t="shared" si="4"/>
        <v>1</v>
      </c>
      <c r="R25" s="2" t="b">
        <f t="shared" si="17"/>
        <v>1</v>
      </c>
      <c r="S25" s="2" t="b">
        <f t="shared" si="18"/>
        <v>1</v>
      </c>
      <c r="T25" s="2" t="b">
        <f t="shared" si="19"/>
        <v>1</v>
      </c>
      <c r="U25" s="2" t="b">
        <f t="shared" si="20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14"/>
        <v>1</v>
      </c>
      <c r="O26" s="2" t="b">
        <f t="shared" si="15"/>
        <v>1</v>
      </c>
      <c r="P26" s="2" t="b">
        <f t="shared" si="16"/>
        <v>1</v>
      </c>
      <c r="Q26" s="2" t="b">
        <f t="shared" si="4"/>
        <v>1</v>
      </c>
      <c r="R26" s="2" t="b">
        <f t="shared" si="17"/>
        <v>1</v>
      </c>
      <c r="S26" s="2" t="b">
        <f t="shared" si="18"/>
        <v>1</v>
      </c>
      <c r="T26" s="2" t="b">
        <f t="shared" si="19"/>
        <v>1</v>
      </c>
      <c r="U26" s="2" t="b">
        <f t="shared" si="20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14"/>
        <v>1</v>
      </c>
      <c r="O27" s="2" t="b">
        <f t="shared" si="15"/>
        <v>1</v>
      </c>
      <c r="P27" s="2" t="b">
        <f t="shared" si="16"/>
        <v>1</v>
      </c>
      <c r="Q27" s="2" t="b">
        <f t="shared" si="4"/>
        <v>1</v>
      </c>
      <c r="R27" s="2" t="b">
        <f t="shared" si="17"/>
        <v>1</v>
      </c>
      <c r="S27" s="2" t="b">
        <f t="shared" si="18"/>
        <v>1</v>
      </c>
      <c r="T27" s="2" t="b">
        <f t="shared" si="19"/>
        <v>1</v>
      </c>
      <c r="U27" s="2" t="b">
        <f t="shared" si="20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14"/>
        <v>1</v>
      </c>
      <c r="O28" s="2" t="b">
        <f t="shared" si="15"/>
        <v>1</v>
      </c>
      <c r="P28" s="2" t="b">
        <f t="shared" si="16"/>
        <v>1</v>
      </c>
      <c r="Q28" s="2" t="b">
        <f t="shared" si="4"/>
        <v>1</v>
      </c>
      <c r="R28" s="2" t="b">
        <f t="shared" si="17"/>
        <v>1</v>
      </c>
      <c r="S28" s="2" t="b">
        <f t="shared" si="18"/>
        <v>1</v>
      </c>
      <c r="T28" s="2" t="b">
        <f t="shared" si="19"/>
        <v>1</v>
      </c>
      <c r="U28" s="2" t="b">
        <f t="shared" si="20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14"/>
        <v>1</v>
      </c>
      <c r="O29" s="2" t="b">
        <f t="shared" si="15"/>
        <v>1</v>
      </c>
      <c r="P29" s="2" t="b">
        <f t="shared" si="16"/>
        <v>1</v>
      </c>
      <c r="Q29" s="2" t="b">
        <f t="shared" si="4"/>
        <v>1</v>
      </c>
      <c r="R29" s="2" t="b">
        <f t="shared" si="17"/>
        <v>1</v>
      </c>
      <c r="S29" s="2" t="b">
        <f t="shared" si="18"/>
        <v>1</v>
      </c>
      <c r="T29" s="2" t="b">
        <f t="shared" si="19"/>
        <v>1</v>
      </c>
      <c r="U29" s="2" t="b">
        <f t="shared" si="20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14"/>
        <v>1</v>
      </c>
      <c r="O30" s="2" t="b">
        <f t="shared" si="15"/>
        <v>1</v>
      </c>
      <c r="P30" s="2" t="b">
        <f t="shared" si="16"/>
        <v>1</v>
      </c>
      <c r="Q30" s="2" t="b">
        <f t="shared" si="4"/>
        <v>1</v>
      </c>
      <c r="R30" s="2" t="b">
        <f t="shared" si="17"/>
        <v>1</v>
      </c>
      <c r="S30" s="2" t="b">
        <f t="shared" si="18"/>
        <v>1</v>
      </c>
      <c r="T30" s="2" t="b">
        <f t="shared" si="19"/>
        <v>1</v>
      </c>
      <c r="U30" s="2" t="b">
        <f t="shared" si="20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14"/>
        <v>1</v>
      </c>
      <c r="O31" s="2" t="b">
        <f t="shared" si="15"/>
        <v>1</v>
      </c>
      <c r="P31" s="2" t="b">
        <f t="shared" si="16"/>
        <v>1</v>
      </c>
      <c r="Q31" s="2" t="b">
        <f t="shared" si="4"/>
        <v>1</v>
      </c>
      <c r="R31" s="2" t="b">
        <f t="shared" si="17"/>
        <v>1</v>
      </c>
      <c r="S31" s="2" t="b">
        <f t="shared" si="18"/>
        <v>1</v>
      </c>
      <c r="T31" s="2" t="b">
        <f t="shared" si="19"/>
        <v>1</v>
      </c>
      <c r="U31" s="2" t="b">
        <f t="shared" si="20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14"/>
        <v>1</v>
      </c>
      <c r="O32" s="2" t="b">
        <f t="shared" si="15"/>
        <v>1</v>
      </c>
      <c r="P32" s="2" t="b">
        <f t="shared" si="16"/>
        <v>1</v>
      </c>
      <c r="Q32" s="2" t="b">
        <f t="shared" si="4"/>
        <v>1</v>
      </c>
      <c r="R32" s="2" t="b">
        <f t="shared" si="17"/>
        <v>1</v>
      </c>
      <c r="S32" s="2" t="b">
        <f t="shared" si="18"/>
        <v>1</v>
      </c>
      <c r="T32" s="2" t="b">
        <f t="shared" si="19"/>
        <v>1</v>
      </c>
      <c r="U32" s="2" t="b">
        <f t="shared" si="20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P38" si="21">C33=AB33</f>
        <v>1</v>
      </c>
      <c r="O33" s="2" t="b">
        <f t="shared" si="21"/>
        <v>1</v>
      </c>
      <c r="P33" s="2" t="b">
        <f t="shared" si="21"/>
        <v>1</v>
      </c>
      <c r="Q33" s="2" t="b">
        <f t="shared" si="4"/>
        <v>1</v>
      </c>
      <c r="R33" s="2" t="b">
        <f t="shared" ref="R33:U38" si="22">G33=AF33</f>
        <v>1</v>
      </c>
      <c r="S33" s="2" t="b">
        <f t="shared" si="22"/>
        <v>1</v>
      </c>
      <c r="T33" s="2" t="b">
        <f t="shared" si="22"/>
        <v>1</v>
      </c>
      <c r="U33" s="2" t="b">
        <f t="shared" si="22"/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21"/>
        <v>1</v>
      </c>
      <c r="O34" s="2" t="b">
        <f t="shared" si="21"/>
        <v>1</v>
      </c>
      <c r="P34" s="2" t="b">
        <f t="shared" si="21"/>
        <v>1</v>
      </c>
      <c r="Q34" s="2" t="b">
        <f t="shared" si="4"/>
        <v>1</v>
      </c>
      <c r="R34" s="2" t="b">
        <f t="shared" si="22"/>
        <v>1</v>
      </c>
      <c r="S34" s="2" t="b">
        <f t="shared" si="22"/>
        <v>1</v>
      </c>
      <c r="T34" s="2" t="b">
        <f t="shared" si="22"/>
        <v>1</v>
      </c>
      <c r="U34" s="2" t="b">
        <f t="shared" si="22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si="21"/>
        <v>1</v>
      </c>
      <c r="O35" s="2" t="b">
        <f t="shared" si="21"/>
        <v>1</v>
      </c>
      <c r="P35" s="2" t="b">
        <f t="shared" si="21"/>
        <v>1</v>
      </c>
      <c r="Q35" s="2" t="b">
        <f t="shared" si="4"/>
        <v>1</v>
      </c>
      <c r="R35" s="2" t="b">
        <f t="shared" si="22"/>
        <v>1</v>
      </c>
      <c r="S35" s="2" t="b">
        <f t="shared" si="22"/>
        <v>1</v>
      </c>
      <c r="T35" s="2" t="b">
        <f t="shared" si="22"/>
        <v>1</v>
      </c>
      <c r="U35" s="2" t="b">
        <f t="shared" si="22"/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si="21"/>
        <v>1</v>
      </c>
      <c r="O36" s="2" t="b">
        <f t="shared" si="21"/>
        <v>1</v>
      </c>
      <c r="P36" s="2" t="b">
        <f t="shared" si="21"/>
        <v>1</v>
      </c>
      <c r="Q36" s="2" t="b">
        <f t="shared" si="4"/>
        <v>1</v>
      </c>
      <c r="R36" s="2" t="b">
        <f t="shared" si="22"/>
        <v>1</v>
      </c>
      <c r="S36" s="2" t="b">
        <f t="shared" si="22"/>
        <v>1</v>
      </c>
      <c r="T36" s="2" t="b">
        <f t="shared" si="22"/>
        <v>1</v>
      </c>
      <c r="U36" s="2" t="b">
        <f t="shared" si="22"/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21"/>
        <v>1</v>
      </c>
      <c r="O37" s="2" t="b">
        <f t="shared" si="21"/>
        <v>1</v>
      </c>
      <c r="P37" s="2" t="b">
        <f t="shared" si="21"/>
        <v>1</v>
      </c>
      <c r="Q37" s="2" t="b">
        <f t="shared" si="4"/>
        <v>1</v>
      </c>
      <c r="R37" s="2" t="b">
        <f t="shared" si="22"/>
        <v>1</v>
      </c>
      <c r="S37" s="2" t="b">
        <f t="shared" si="22"/>
        <v>1</v>
      </c>
      <c r="T37" s="2" t="b">
        <f t="shared" si="22"/>
        <v>1</v>
      </c>
      <c r="U37" s="2" t="b">
        <f t="shared" si="22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21"/>
        <v>1</v>
      </c>
      <c r="O38" s="2" t="b">
        <f t="shared" si="21"/>
        <v>1</v>
      </c>
      <c r="P38" s="2" t="b">
        <f t="shared" si="21"/>
        <v>1</v>
      </c>
      <c r="Q38" s="2" t="b">
        <f t="shared" si="4"/>
        <v>1</v>
      </c>
      <c r="R38" s="2" t="b">
        <f t="shared" si="22"/>
        <v>1</v>
      </c>
      <c r="S38" s="2" t="b">
        <f t="shared" si="22"/>
        <v>1</v>
      </c>
      <c r="T38" s="2" t="b">
        <f t="shared" si="22"/>
        <v>1</v>
      </c>
      <c r="U38" s="2" t="b">
        <f t="shared" si="22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23">C39=AB39</f>
        <v>1</v>
      </c>
      <c r="O39" s="2" t="b">
        <f t="shared" ref="O39:O47" si="24">D39=AC39</f>
        <v>1</v>
      </c>
      <c r="P39" s="2" t="b">
        <f t="shared" ref="P39:P47" si="25">E39=AD39</f>
        <v>1</v>
      </c>
      <c r="Q39" s="2" t="b">
        <f t="shared" si="4"/>
        <v>1</v>
      </c>
      <c r="R39" s="2" t="b">
        <f t="shared" ref="R39:R47" si="26">G39=AF39</f>
        <v>1</v>
      </c>
      <c r="S39" s="2" t="b">
        <f t="shared" ref="S39:S47" si="27">H39=AG39</f>
        <v>1</v>
      </c>
      <c r="T39" s="2" t="b">
        <f t="shared" ref="T39:T46" si="28">I39=AH39</f>
        <v>1</v>
      </c>
      <c r="U39" s="2" t="b">
        <f t="shared" ref="U39:U47" si="29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23"/>
        <v>1</v>
      </c>
      <c r="O40" s="2" t="b">
        <f t="shared" si="24"/>
        <v>1</v>
      </c>
      <c r="P40" s="2" t="b">
        <f t="shared" si="25"/>
        <v>1</v>
      </c>
      <c r="Q40" s="2" t="b">
        <f t="shared" si="4"/>
        <v>1</v>
      </c>
      <c r="R40" s="2" t="b">
        <f t="shared" si="26"/>
        <v>1</v>
      </c>
      <c r="S40" s="2" t="b">
        <f t="shared" si="27"/>
        <v>1</v>
      </c>
      <c r="T40" s="2" t="b">
        <f t="shared" si="28"/>
        <v>1</v>
      </c>
      <c r="U40" s="2" t="b">
        <f t="shared" si="29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23"/>
        <v>1</v>
      </c>
      <c r="O41" s="2" t="b">
        <f t="shared" si="24"/>
        <v>1</v>
      </c>
      <c r="P41" s="2" t="b">
        <f t="shared" si="25"/>
        <v>1</v>
      </c>
      <c r="Q41" s="2" t="b">
        <f t="shared" si="4"/>
        <v>1</v>
      </c>
      <c r="R41" s="2" t="b">
        <f t="shared" si="26"/>
        <v>1</v>
      </c>
      <c r="S41" s="2" t="b">
        <f t="shared" si="27"/>
        <v>1</v>
      </c>
      <c r="T41" s="2" t="b">
        <f t="shared" si="28"/>
        <v>1</v>
      </c>
      <c r="U41" s="2" t="b">
        <f t="shared" si="29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23"/>
        <v>1</v>
      </c>
      <c r="O42" s="2" t="b">
        <f t="shared" si="24"/>
        <v>1</v>
      </c>
      <c r="P42" s="2" t="b">
        <f t="shared" si="25"/>
        <v>1</v>
      </c>
      <c r="Q42" s="2" t="b">
        <f t="shared" si="4"/>
        <v>1</v>
      </c>
      <c r="R42" s="2" t="b">
        <f t="shared" si="26"/>
        <v>1</v>
      </c>
      <c r="S42" s="2" t="b">
        <f t="shared" si="27"/>
        <v>1</v>
      </c>
      <c r="T42" s="2" t="b">
        <f t="shared" si="28"/>
        <v>1</v>
      </c>
      <c r="U42" s="2" t="b">
        <f t="shared" si="29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23"/>
        <v>1</v>
      </c>
      <c r="O43" s="2" t="b">
        <f t="shared" si="24"/>
        <v>1</v>
      </c>
      <c r="P43" s="2" t="b">
        <f t="shared" si="25"/>
        <v>1</v>
      </c>
      <c r="Q43" s="2" t="b">
        <f t="shared" si="4"/>
        <v>1</v>
      </c>
      <c r="R43" s="2" t="b">
        <f t="shared" si="26"/>
        <v>1</v>
      </c>
      <c r="S43" s="2" t="b">
        <f t="shared" si="27"/>
        <v>1</v>
      </c>
      <c r="T43" s="2" t="b">
        <f t="shared" si="28"/>
        <v>1</v>
      </c>
      <c r="U43" s="2" t="b">
        <f t="shared" si="29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23"/>
        <v>1</v>
      </c>
      <c r="O44" s="2" t="b">
        <f t="shared" si="24"/>
        <v>1</v>
      </c>
      <c r="P44" s="2" t="b">
        <f t="shared" si="25"/>
        <v>1</v>
      </c>
      <c r="Q44" s="2" t="b">
        <f t="shared" si="4"/>
        <v>1</v>
      </c>
      <c r="R44" s="2" t="b">
        <f t="shared" si="26"/>
        <v>1</v>
      </c>
      <c r="S44" s="2" t="b">
        <f t="shared" si="27"/>
        <v>1</v>
      </c>
      <c r="T44" s="2" t="b">
        <f t="shared" si="28"/>
        <v>1</v>
      </c>
      <c r="U44" s="2" t="b">
        <f t="shared" si="29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23"/>
        <v>1</v>
      </c>
      <c r="O45" s="2" t="b">
        <f t="shared" si="24"/>
        <v>1</v>
      </c>
      <c r="P45" s="2" t="b">
        <f t="shared" si="25"/>
        <v>1</v>
      </c>
      <c r="Q45" s="2" t="b">
        <f t="shared" si="4"/>
        <v>1</v>
      </c>
      <c r="R45" s="2" t="b">
        <f t="shared" si="26"/>
        <v>1</v>
      </c>
      <c r="S45" s="2" t="b">
        <f t="shared" si="27"/>
        <v>1</v>
      </c>
      <c r="T45" s="2" t="b">
        <f t="shared" si="28"/>
        <v>1</v>
      </c>
      <c r="U45" s="2" t="b">
        <f t="shared" si="29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23"/>
        <v>1</v>
      </c>
      <c r="O46" s="2" t="b">
        <f t="shared" si="24"/>
        <v>1</v>
      </c>
      <c r="P46" s="2" t="b">
        <f t="shared" si="25"/>
        <v>1</v>
      </c>
      <c r="Q46" s="2" t="b">
        <f t="shared" si="4"/>
        <v>1</v>
      </c>
      <c r="R46" s="2" t="b">
        <f t="shared" si="26"/>
        <v>1</v>
      </c>
      <c r="S46" s="2" t="b">
        <f t="shared" si="27"/>
        <v>1</v>
      </c>
      <c r="T46" s="2" t="b">
        <f t="shared" si="28"/>
        <v>1</v>
      </c>
      <c r="U46" s="2" t="b">
        <f t="shared" si="29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23"/>
        <v>1</v>
      </c>
      <c r="O47" s="2" t="b">
        <f t="shared" si="24"/>
        <v>1</v>
      </c>
      <c r="P47" s="2" t="b">
        <f t="shared" si="25"/>
        <v>1</v>
      </c>
      <c r="Q47" s="2" t="b">
        <f t="shared" si="4"/>
        <v>1</v>
      </c>
      <c r="R47" s="2" t="b">
        <f t="shared" si="26"/>
        <v>1</v>
      </c>
      <c r="S47" s="2" t="b">
        <f t="shared" si="27"/>
        <v>1</v>
      </c>
      <c r="T47" s="2" t="b">
        <f>I47=AH47</f>
        <v>1</v>
      </c>
      <c r="U47" s="2" t="b">
        <f t="shared" si="29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P51" si="30">C48=AB48</f>
        <v>1</v>
      </c>
      <c r="O48" s="2" t="b">
        <f t="shared" si="30"/>
        <v>1</v>
      </c>
      <c r="P48" s="2" t="b">
        <f t="shared" si="30"/>
        <v>1</v>
      </c>
      <c r="Q48" s="2" t="b">
        <f t="shared" si="4"/>
        <v>1</v>
      </c>
      <c r="R48" s="2" t="b">
        <f t="shared" ref="R48:S51" si="31">G48=AF48</f>
        <v>1</v>
      </c>
      <c r="S48" s="2" t="b">
        <f t="shared" si="31"/>
        <v>1</v>
      </c>
      <c r="T48" s="2" t="b">
        <f>I48=AH48</f>
        <v>1</v>
      </c>
      <c r="U48" s="2" t="b">
        <f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30"/>
        <v>1</v>
      </c>
      <c r="O49" s="2" t="b">
        <f t="shared" si="30"/>
        <v>1</v>
      </c>
      <c r="P49" s="2" t="b">
        <f t="shared" si="30"/>
        <v>1</v>
      </c>
      <c r="Q49" s="2" t="b">
        <f t="shared" si="4"/>
        <v>1</v>
      </c>
      <c r="R49" s="2" t="b">
        <f t="shared" si="31"/>
        <v>1</v>
      </c>
      <c r="S49" s="2" t="b">
        <f t="shared" si="31"/>
        <v>1</v>
      </c>
      <c r="T49" s="2" t="b">
        <f>I49=AH49</f>
        <v>1</v>
      </c>
      <c r="U49" s="2" t="b">
        <f>J49=AI49</f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30"/>
        <v>1</v>
      </c>
      <c r="O50" s="2" t="b">
        <f t="shared" si="30"/>
        <v>1</v>
      </c>
      <c r="P50" s="2" t="b">
        <f t="shared" si="30"/>
        <v>1</v>
      </c>
      <c r="Q50" s="2" t="b">
        <f t="shared" si="4"/>
        <v>1</v>
      </c>
      <c r="R50" s="2" t="b">
        <f t="shared" si="31"/>
        <v>1</v>
      </c>
      <c r="S50" s="2" t="b">
        <f t="shared" si="31"/>
        <v>1</v>
      </c>
      <c r="T50" s="2" t="b">
        <f>I50=AH50</f>
        <v>1</v>
      </c>
      <c r="U50" s="2" t="b">
        <f>J50=AI50</f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30"/>
        <v>1</v>
      </c>
      <c r="O51" s="2" t="b">
        <f t="shared" si="30"/>
        <v>1</v>
      </c>
      <c r="P51" s="2" t="b">
        <f t="shared" si="30"/>
        <v>1</v>
      </c>
      <c r="Q51" s="2" t="b">
        <f t="shared" si="4"/>
        <v>1</v>
      </c>
      <c r="R51" s="2" t="b">
        <f t="shared" si="31"/>
        <v>1</v>
      </c>
      <c r="S51" s="2" t="b">
        <f t="shared" si="31"/>
        <v>1</v>
      </c>
      <c r="T51" s="2" t="b">
        <f>I51=AH51</f>
        <v>1</v>
      </c>
      <c r="U51" s="2" t="b">
        <f>J51=AI51</f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20" t="s">
        <v>8</v>
      </c>
      <c r="E52" s="21"/>
      <c r="F52" s="21"/>
      <c r="G52" s="21"/>
      <c r="H52" s="21"/>
      <c r="I52" s="21"/>
      <c r="J52" s="22"/>
      <c r="K52" s="11">
        <v>4321708398.8000002</v>
      </c>
      <c r="V52" s="2" t="b">
        <f t="shared" si="2"/>
        <v>1</v>
      </c>
      <c r="AA52" s="4"/>
      <c r="AB52" s="5"/>
      <c r="AC52" s="20" t="s">
        <v>8</v>
      </c>
      <c r="AD52" s="21"/>
      <c r="AE52" s="21"/>
      <c r="AF52" s="21"/>
      <c r="AG52" s="21"/>
      <c r="AH52" s="21"/>
      <c r="AI52" s="22"/>
      <c r="AJ52" s="11">
        <v>4321708398.8000002</v>
      </c>
    </row>
  </sheetData>
  <autoFilter ref="B4:K52" xr:uid="{FF7F4A98-8150-476E-8244-C3C3007FCF8D}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Кайнар Толепов</cp:lastModifiedBy>
  <cp:lastPrinted>2025-10-15T13:41:09Z</cp:lastPrinted>
  <dcterms:created xsi:type="dcterms:W3CDTF">2025-07-02T05:00:19Z</dcterms:created>
  <dcterms:modified xsi:type="dcterms:W3CDTF">2025-11-04T12:34:34Z</dcterms:modified>
</cp:coreProperties>
</file>