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7A415569-E1C5-4693-A48E-192CC28BF1C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0.04.2026" sheetId="9" r:id="rId1"/>
    <sheet name="Лист2" sheetId="25" state="hidden" r:id="rId2"/>
  </sheets>
  <definedNames>
    <definedName name="_xlnm._FilterDatabase" localSheetId="0" hidden="1">'30.04.2026'!$A$4:$Q$20</definedName>
    <definedName name="Товар">Лист2!$B$2:$C$16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5" i="9"/>
  <c r="Q20" i="9"/>
</calcChain>
</file>

<file path=xl/sharedStrings.xml><?xml version="1.0" encoding="utf-8"?>
<sst xmlns="http://schemas.openxmlformats.org/spreadsheetml/2006/main" count="153" uniqueCount="81">
  <si>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</si>
  <si>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</si>
  <si>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</si>
  <si>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</si>
  <si>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</si>
  <si>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</si>
  <si>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</si>
  <si>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</si>
  <si>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</si>
  <si>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</si>
  <si>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</si>
  <si>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</si>
  <si>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</si>
  <si>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</si>
  <si>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</si>
  <si>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</si>
  <si>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</si>
  <si>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AD503K3</t>
  </si>
  <si>
    <t>AD505K3</t>
  </si>
  <si>
    <t>AD519K3</t>
  </si>
  <si>
    <t>AD509K3</t>
  </si>
  <si>
    <t>AD515K3</t>
  </si>
  <si>
    <t>AD501K3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</si>
  <si>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</si>
  <si>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</si>
  <si>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</si>
  <si>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</si>
  <si>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</si>
  <si>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</si>
  <si>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AD309K2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</si>
  <si>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</si>
  <si>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</si>
  <si>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AD305K2</t>
  </si>
  <si>
    <t>AD315K2</t>
  </si>
  <si>
    <t>AD508K3</t>
  </si>
  <si>
    <t>AD514K3</t>
  </si>
  <si>
    <t>AD513K3</t>
  </si>
  <si>
    <t>AD502K3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</si>
  <si>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</si>
  <si>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Shubarkol Komir AQ 0-300 mm(207 tonna) klasty D markaly komir FCA st.Qyzyljarst.Shubarkol Qaragandy obl/уголь марки Д класса 0-300 мм (207 тонн) АОШубарколь комир FCA ст.КызылжарстКарага</t>
  </si>
  <si>
    <t>Shubarkol KomirAQ 0-300 mm (207 tonna) klasty Dmarkaly komir FCA st.Qyzyljarst.Shubarkol SQO/уголь марки Д класса 0-300 мм (207тонн) АО Шубарколь комир FCA ст.Кызылжарст СКО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</si>
  <si>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</si>
  <si>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</si>
  <si>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</si>
  <si>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</si>
  <si>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САУДА-САТТЫҚ НӘТИЖЕЛЕРІ / ИТОГИ ТОРГОВ  
29.04.2026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</si>
  <si>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</si>
  <si>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</si>
  <si>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ТОО "KARA TASS"</t>
  </si>
  <si>
    <t>ТОО "Комир 18"</t>
  </si>
  <si>
    <t>ТОО "УМИТ ТРЕЙД"</t>
  </si>
  <si>
    <t>ТОО ЮНА-LTD</t>
  </si>
  <si>
    <t>ТОО Авангард Ко</t>
  </si>
  <si>
    <t>ТОО "АРС"</t>
  </si>
  <si>
    <t>ТОО KAZ STROY NEDRA</t>
  </si>
  <si>
    <t>ТОО «TD stream»</t>
  </si>
  <si>
    <t>ТОО "А-Вест Павлодар"</t>
  </si>
  <si>
    <t>ИП Кошжанов Т.Т.</t>
  </si>
  <si>
    <t>ТОО KZ-Broker</t>
  </si>
  <si>
    <t>ТОО "Race horse"</t>
  </si>
  <si>
    <t>Азамат-Мұнай</t>
  </si>
  <si>
    <t>221140037278</t>
  </si>
  <si>
    <t>181140018777</t>
  </si>
  <si>
    <t>130240020097</t>
  </si>
  <si>
    <t>000640001485</t>
  </si>
  <si>
    <t>090740010953</t>
  </si>
  <si>
    <t>000140004302</t>
  </si>
  <si>
    <t>221040027316</t>
  </si>
  <si>
    <t>190140039352</t>
  </si>
  <si>
    <t>100140004620</t>
  </si>
  <si>
    <t>870511303290</t>
  </si>
  <si>
    <t>220640050578</t>
  </si>
  <si>
    <t>160540013030</t>
  </si>
  <si>
    <t>120740014435</t>
  </si>
  <si>
    <t>Евразийский торговый брокер ТОО</t>
  </si>
  <si>
    <t>ATC Brok ТОО</t>
  </si>
  <si>
    <t>Корунд-777 ТОО</t>
  </si>
  <si>
    <t>Олжа брокер ТОО</t>
  </si>
  <si>
    <t>ТОО "Адалант777"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</si>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</sst>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5"/>
  <sheetViews>
    <sheetView tabSelected="1" zoomScale="55" zoomScaleNormal="55" workbookViewId="0">
      <selection activeCell="H11" sqref="H1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1" t="s">
        <v>45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63" x14ac:dyDescent="0.25">
      <c r="B5" s="22" t="s">
        <v>48</v>
      </c>
      <c r="C5" s="10" t="s">
        <v>61</v>
      </c>
      <c r="D5" s="10" t="s">
        <v>74</v>
      </c>
      <c r="E5" s="10" t="s">
        <v>79</v>
      </c>
      <c r="F5" s="10" t="s">
        <v>80</v>
      </c>
      <c r="G5" s="10" t="s">
        <v>79</v>
      </c>
      <c r="H5" s="10" t="str">
        <f t="shared" ref="H5:H19" si="0">VLOOKUP(J5,Товар,2,FALSE)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5" s="10">
        <v>2701</v>
      </c>
      <c r="J5" s="16" t="s">
        <v>32</v>
      </c>
      <c r="K5" s="10">
        <v>1</v>
      </c>
      <c r="L5" s="17">
        <v>9270.5</v>
      </c>
      <c r="M5" s="17">
        <v>9270.5</v>
      </c>
      <c r="N5" s="17">
        <v>9270.5</v>
      </c>
      <c r="O5" s="17">
        <v>9270.5</v>
      </c>
      <c r="P5" s="17">
        <v>9270.5</v>
      </c>
      <c r="Q5" s="7">
        <v>1918993.5</v>
      </c>
    </row>
    <row r="6" spans="2:17" s="9" customFormat="1" ht="63" x14ac:dyDescent="0.25">
      <c r="B6" s="22" t="s">
        <v>49</v>
      </c>
      <c r="C6" s="10" t="s">
        <v>62</v>
      </c>
      <c r="D6" s="10" t="s">
        <v>74</v>
      </c>
      <c r="E6" s="10" t="s">
        <v>79</v>
      </c>
      <c r="F6" s="10" t="s">
        <v>80</v>
      </c>
      <c r="G6" s="10" t="s">
        <v>79</v>
      </c>
      <c r="H6" s="10" t="str">
        <f t="shared" si="0"/>
        <v>Shubarkol Komir AQ 0-300 mm(207 tonna) klasty D markaly komir FCA st.Qyzyljarst.Shubarkol Qaragandy obl/уголь марки Д класса 0-300 мм (207 тонн) АОШубарколь комир FCA ст.КызылжарстКарага</v>
      </c>
      <c r="I6" s="10">
        <v>2701</v>
      </c>
      <c r="J6" s="16" t="s">
        <v>29</v>
      </c>
      <c r="K6" s="10">
        <v>1</v>
      </c>
      <c r="L6" s="17">
        <v>9270.5</v>
      </c>
      <c r="M6" s="17">
        <v>9270.5</v>
      </c>
      <c r="N6" s="17">
        <v>9270.5</v>
      </c>
      <c r="O6" s="17">
        <v>9270.5</v>
      </c>
      <c r="P6" s="17">
        <v>9270.5</v>
      </c>
      <c r="Q6" s="7">
        <v>1918993.5</v>
      </c>
    </row>
    <row r="7" spans="2:17" s="9" customFormat="1" ht="47.25" x14ac:dyDescent="0.25">
      <c r="B7" s="22" t="s">
        <v>50</v>
      </c>
      <c r="C7" s="10" t="s">
        <v>63</v>
      </c>
      <c r="D7" s="10" t="s">
        <v>75</v>
      </c>
      <c r="E7" s="10" t="s">
        <v>79</v>
      </c>
      <c r="F7" s="10" t="s">
        <v>80</v>
      </c>
      <c r="G7" s="10" t="s">
        <v>79</v>
      </c>
      <c r="H7" s="10" t="str">
        <f t="shared" si="0"/>
        <v>Shubarkol KomirAQ 0-300 mm (207 tonna) klasty Dmarkaly komir FCA st.Qyzyljarst.Shubarkol SQO/уголь марки Д класса 0-300 мм (207тонн) АО Шубарколь комир FCA ст.Кызылжарст СКО</v>
      </c>
      <c r="I7" s="10">
        <v>2701</v>
      </c>
      <c r="J7" s="16" t="s">
        <v>33</v>
      </c>
      <c r="K7" s="10">
        <v>1</v>
      </c>
      <c r="L7" s="17">
        <v>9270.5</v>
      </c>
      <c r="M7" s="17">
        <v>9270.5</v>
      </c>
      <c r="N7" s="17">
        <v>9270.5</v>
      </c>
      <c r="O7" s="17">
        <v>9270.5</v>
      </c>
      <c r="P7" s="17">
        <v>9270.5</v>
      </c>
      <c r="Q7" s="7">
        <v>1918993.5</v>
      </c>
    </row>
    <row r="8" spans="2:17" s="9" customFormat="1" ht="47.25" x14ac:dyDescent="0.25">
      <c r="B8" s="22" t="s">
        <v>51</v>
      </c>
      <c r="C8" s="10" t="s">
        <v>64</v>
      </c>
      <c r="D8" s="10" t="s">
        <v>51</v>
      </c>
      <c r="E8" s="10" t="s">
        <v>79</v>
      </c>
      <c r="F8" s="10" t="s">
        <v>80</v>
      </c>
      <c r="G8" s="10" t="s">
        <v>79</v>
      </c>
      <c r="H8" s="10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8" s="10">
        <v>2701</v>
      </c>
      <c r="J8" s="16" t="s">
        <v>17</v>
      </c>
      <c r="K8" s="10">
        <v>1</v>
      </c>
      <c r="L8" s="17">
        <v>9773.8799999999992</v>
      </c>
      <c r="M8" s="17">
        <v>9773.8799999999992</v>
      </c>
      <c r="N8" s="17">
        <v>9773.8799999999992</v>
      </c>
      <c r="O8" s="17">
        <v>9773.8799999999992</v>
      </c>
      <c r="P8" s="17">
        <v>9773.8799999999992</v>
      </c>
      <c r="Q8" s="7">
        <v>3274249.8</v>
      </c>
    </row>
    <row r="9" spans="2:17" s="9" customFormat="1" ht="47.25" x14ac:dyDescent="0.25">
      <c r="B9" s="22" t="s">
        <v>48</v>
      </c>
      <c r="C9" s="10" t="s">
        <v>61</v>
      </c>
      <c r="D9" s="10" t="s">
        <v>48</v>
      </c>
      <c r="E9" s="10" t="s">
        <v>79</v>
      </c>
      <c r="F9" s="10" t="s">
        <v>80</v>
      </c>
      <c r="G9" s="10" t="s">
        <v>79</v>
      </c>
      <c r="H9" s="10" t="str">
        <f t="shared" si="0"/>
        <v>D markaly komir klasty 50-300mm AO Shubarkol Komir FCA Almaty obl T+3 ai/Уголь марки Д класса 50-300мм АО Шубарколь комир FCA на Алматинскую обл. T+3 мес.</v>
      </c>
      <c r="I9" s="10">
        <v>2701</v>
      </c>
      <c r="J9" s="16" t="s">
        <v>18</v>
      </c>
      <c r="K9" s="10">
        <v>1</v>
      </c>
      <c r="L9" s="17">
        <v>9773.8799999999992</v>
      </c>
      <c r="M9" s="17">
        <v>9773.8799999999992</v>
      </c>
      <c r="N9" s="17">
        <v>9773.8799999999992</v>
      </c>
      <c r="O9" s="17">
        <v>9773.8799999999992</v>
      </c>
      <c r="P9" s="17">
        <v>9773.8799999999992</v>
      </c>
      <c r="Q9" s="7">
        <v>3274249.8</v>
      </c>
    </row>
    <row r="10" spans="2:17" s="9" customFormat="1" ht="47.25" x14ac:dyDescent="0.25">
      <c r="B10" s="22" t="s">
        <v>52</v>
      </c>
      <c r="C10" s="10" t="s">
        <v>65</v>
      </c>
      <c r="D10" s="10" t="s">
        <v>76</v>
      </c>
      <c r="E10" s="10" t="s">
        <v>79</v>
      </c>
      <c r="F10" s="10" t="s">
        <v>80</v>
      </c>
      <c r="G10" s="10" t="s">
        <v>79</v>
      </c>
      <c r="H10" s="10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10" s="10">
        <v>2701</v>
      </c>
      <c r="J10" s="16" t="s">
        <v>34</v>
      </c>
      <c r="K10" s="10">
        <v>1</v>
      </c>
      <c r="L10" s="17">
        <v>9773.8799999999992</v>
      </c>
      <c r="M10" s="17">
        <v>9773.8799999999992</v>
      </c>
      <c r="N10" s="17">
        <v>9773.8799999999992</v>
      </c>
      <c r="O10" s="17">
        <v>9773.8799999999992</v>
      </c>
      <c r="P10" s="17">
        <v>9773.8799999999992</v>
      </c>
      <c r="Q10" s="7">
        <v>3274249.8</v>
      </c>
    </row>
    <row r="11" spans="2:17" s="9" customFormat="1" ht="47.25" x14ac:dyDescent="0.25">
      <c r="B11" s="22" t="s">
        <v>53</v>
      </c>
      <c r="C11" s="10" t="s">
        <v>66</v>
      </c>
      <c r="D11" s="10" t="s">
        <v>77</v>
      </c>
      <c r="E11" s="10" t="s">
        <v>79</v>
      </c>
      <c r="F11" s="10" t="s">
        <v>80</v>
      </c>
      <c r="G11" s="10" t="s">
        <v>79</v>
      </c>
      <c r="H11" s="10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11" s="10">
        <v>2701</v>
      </c>
      <c r="J11" s="16" t="s">
        <v>19</v>
      </c>
      <c r="K11" s="10">
        <v>1</v>
      </c>
      <c r="L11" s="17">
        <v>9773.8799999999992</v>
      </c>
      <c r="M11" s="17">
        <v>9773.8799999999992</v>
      </c>
      <c r="N11" s="17">
        <v>9773.8799999999992</v>
      </c>
      <c r="O11" s="17">
        <v>9773.8799999999992</v>
      </c>
      <c r="P11" s="17">
        <v>9773.8799999999992</v>
      </c>
      <c r="Q11" s="7">
        <v>3274249.8</v>
      </c>
    </row>
    <row r="12" spans="2:17" s="9" customFormat="1" ht="47.25" x14ac:dyDescent="0.25">
      <c r="B12" s="22" t="s">
        <v>54</v>
      </c>
      <c r="C12" s="10" t="s">
        <v>67</v>
      </c>
      <c r="D12" s="10" t="s">
        <v>77</v>
      </c>
      <c r="E12" s="10" t="s">
        <v>79</v>
      </c>
      <c r="F12" s="10" t="s">
        <v>80</v>
      </c>
      <c r="G12" s="10" t="s">
        <v>79</v>
      </c>
      <c r="H12" s="10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12" s="10">
        <v>2701</v>
      </c>
      <c r="J12" s="16" t="s">
        <v>20</v>
      </c>
      <c r="K12" s="10">
        <v>1</v>
      </c>
      <c r="L12" s="17">
        <v>9773.8799999999992</v>
      </c>
      <c r="M12" s="17">
        <v>9773.8799999999992</v>
      </c>
      <c r="N12" s="17">
        <v>9773.8799999999992</v>
      </c>
      <c r="O12" s="17">
        <v>9773.8799999999992</v>
      </c>
      <c r="P12" s="17">
        <v>9773.8799999999992</v>
      </c>
      <c r="Q12" s="7">
        <v>6548499.5999999996</v>
      </c>
    </row>
    <row r="13" spans="2:17" s="9" customFormat="1" ht="47.25" x14ac:dyDescent="0.25">
      <c r="B13" s="22" t="s">
        <v>55</v>
      </c>
      <c r="C13" s="10" t="s">
        <v>68</v>
      </c>
      <c r="D13" s="10" t="s">
        <v>55</v>
      </c>
      <c r="E13" s="10" t="s">
        <v>79</v>
      </c>
      <c r="F13" s="10" t="s">
        <v>80</v>
      </c>
      <c r="G13" s="10" t="s">
        <v>79</v>
      </c>
      <c r="H13" s="10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13" s="10">
        <v>2701</v>
      </c>
      <c r="J13" s="16" t="s">
        <v>30</v>
      </c>
      <c r="K13" s="10">
        <v>1</v>
      </c>
      <c r="L13" s="17">
        <v>9773.8799999999992</v>
      </c>
      <c r="M13" s="17">
        <v>9773.8799999999992</v>
      </c>
      <c r="N13" s="17">
        <v>9773.8799999999992</v>
      </c>
      <c r="O13" s="17">
        <v>9773.8799999999992</v>
      </c>
      <c r="P13" s="17">
        <v>9773.8799999999992</v>
      </c>
      <c r="Q13" s="7">
        <v>6548499.5999999996</v>
      </c>
    </row>
    <row r="14" spans="2:17" s="9" customFormat="1" ht="47.25" x14ac:dyDescent="0.25">
      <c r="B14" s="22" t="s">
        <v>56</v>
      </c>
      <c r="C14" s="10" t="s">
        <v>69</v>
      </c>
      <c r="D14" s="10" t="s">
        <v>78</v>
      </c>
      <c r="E14" s="10" t="s">
        <v>79</v>
      </c>
      <c r="F14" s="10" t="s">
        <v>80</v>
      </c>
      <c r="G14" s="10" t="s">
        <v>79</v>
      </c>
      <c r="H14" s="10" t="str">
        <f t="shared" si="0"/>
        <v>D markaly komir klasty 50-300mm AO Shubarkol Komir FCA Pavlodar obl T+3 ai/Уголь марки Д класса 50-300мм АО Шубарколь комир FCA на Павлодарскую обл. T+3 мес.</v>
      </c>
      <c r="I14" s="10">
        <v>2701</v>
      </c>
      <c r="J14" s="16" t="s">
        <v>35</v>
      </c>
      <c r="K14" s="10">
        <v>1</v>
      </c>
      <c r="L14" s="17">
        <v>9677.11</v>
      </c>
      <c r="M14" s="17">
        <v>9677.11</v>
      </c>
      <c r="N14" s="17">
        <v>9677.11</v>
      </c>
      <c r="O14" s="17">
        <v>9677.11</v>
      </c>
      <c r="P14" s="17">
        <v>9677.11</v>
      </c>
      <c r="Q14" s="7">
        <v>3241831.85</v>
      </c>
    </row>
    <row r="15" spans="2:17" s="9" customFormat="1" ht="47.25" x14ac:dyDescent="0.25">
      <c r="B15" s="22" t="s">
        <v>51</v>
      </c>
      <c r="C15" s="10" t="s">
        <v>64</v>
      </c>
      <c r="D15" s="10" t="s">
        <v>51</v>
      </c>
      <c r="E15" s="10" t="s">
        <v>79</v>
      </c>
      <c r="F15" s="10" t="s">
        <v>80</v>
      </c>
      <c r="G15" s="10" t="s">
        <v>79</v>
      </c>
      <c r="H15" s="10" t="str">
        <f t="shared" si="0"/>
        <v>D markaly komir klasty 50-300mm AO Shubarkol Komir FCA SQO obl T+3 ai/Уголь марки Д класса 50-300мм АО Шубарколь комир FCA на СКО обл. T+3 мес.</v>
      </c>
      <c r="I15" s="10">
        <v>2701</v>
      </c>
      <c r="J15" s="16" t="s">
        <v>21</v>
      </c>
      <c r="K15" s="10">
        <v>1</v>
      </c>
      <c r="L15" s="17">
        <v>9773.8799999999992</v>
      </c>
      <c r="M15" s="17">
        <v>9773.8799999999992</v>
      </c>
      <c r="N15" s="17">
        <v>9773.8799999999992</v>
      </c>
      <c r="O15" s="17">
        <v>9773.8799999999992</v>
      </c>
      <c r="P15" s="17">
        <v>9773.8799999999992</v>
      </c>
      <c r="Q15" s="7">
        <v>3274249.8</v>
      </c>
    </row>
    <row r="16" spans="2:17" s="9" customFormat="1" ht="47.25" x14ac:dyDescent="0.25">
      <c r="B16" s="22" t="s">
        <v>57</v>
      </c>
      <c r="C16" s="10" t="s">
        <v>70</v>
      </c>
      <c r="D16" s="10" t="s">
        <v>57</v>
      </c>
      <c r="E16" s="10" t="s">
        <v>79</v>
      </c>
      <c r="F16" s="10" t="s">
        <v>80</v>
      </c>
      <c r="G16" s="10" t="s">
        <v>79</v>
      </c>
      <c r="H16" s="10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16" s="10">
        <v>2701</v>
      </c>
      <c r="J16" s="16" t="s">
        <v>36</v>
      </c>
      <c r="K16" s="10">
        <v>1</v>
      </c>
      <c r="L16" s="17">
        <v>9773.8799999999992</v>
      </c>
      <c r="M16" s="17">
        <v>9773.8799999999992</v>
      </c>
      <c r="N16" s="17">
        <v>9773.8799999999992</v>
      </c>
      <c r="O16" s="17">
        <v>9773.8799999999992</v>
      </c>
      <c r="P16" s="17">
        <v>9773.8799999999992</v>
      </c>
      <c r="Q16" s="7">
        <v>6548499.5999999996</v>
      </c>
    </row>
    <row r="17" spans="2:17" s="9" customFormat="1" ht="47.25" x14ac:dyDescent="0.25">
      <c r="B17" s="22" t="s">
        <v>58</v>
      </c>
      <c r="C17" s="10" t="s">
        <v>71</v>
      </c>
      <c r="D17" s="10" t="s">
        <v>58</v>
      </c>
      <c r="E17" s="10" t="s">
        <v>79</v>
      </c>
      <c r="F17" s="10" t="s">
        <v>80</v>
      </c>
      <c r="G17" s="10" t="s">
        <v>79</v>
      </c>
      <c r="H17" s="10" t="str">
        <f t="shared" si="0"/>
        <v>D markaly komir klasty 50-300mm AO Shubarkol Komir FCA Almaty q. T+3 ai/Уголь марки Д класса 50-300мм АО Шубарколь комир FCA на г. Алматы T+3 мес.</v>
      </c>
      <c r="I17" s="10">
        <v>2701</v>
      </c>
      <c r="J17" s="16" t="s">
        <v>37</v>
      </c>
      <c r="K17" s="10">
        <v>1</v>
      </c>
      <c r="L17" s="17">
        <v>9773.8799999999992</v>
      </c>
      <c r="M17" s="17">
        <v>9773.8799999999992</v>
      </c>
      <c r="N17" s="17">
        <v>9773.8799999999992</v>
      </c>
      <c r="O17" s="17">
        <v>9773.8799999999992</v>
      </c>
      <c r="P17" s="17">
        <v>9773.8799999999992</v>
      </c>
      <c r="Q17" s="7">
        <v>3274249.8</v>
      </c>
    </row>
    <row r="18" spans="2:17" s="9" customFormat="1" ht="47.25" x14ac:dyDescent="0.25">
      <c r="B18" s="22" t="s">
        <v>59</v>
      </c>
      <c r="C18" s="10" t="s">
        <v>72</v>
      </c>
      <c r="D18" s="10" t="s">
        <v>59</v>
      </c>
      <c r="E18" s="10" t="s">
        <v>79</v>
      </c>
      <c r="F18" s="10" t="s">
        <v>80</v>
      </c>
      <c r="G18" s="10" t="s">
        <v>79</v>
      </c>
      <c r="H18" s="10" t="str">
        <f t="shared" si="0"/>
        <v>D markaly komir klasty 50-300mm AO Shubarkol Komir FCA Astana q. T+3 ai/Уголь марки Д класса 50-300мм АО Шубарколь комир FCA на г. Астана T+3 мес.</v>
      </c>
      <c r="I18" s="10">
        <v>2701</v>
      </c>
      <c r="J18" s="16" t="s">
        <v>22</v>
      </c>
      <c r="K18" s="10">
        <v>1</v>
      </c>
      <c r="L18" s="17">
        <v>9773.8799999999992</v>
      </c>
      <c r="M18" s="17">
        <v>9773.8799999999992</v>
      </c>
      <c r="N18" s="17">
        <v>9773.8799999999992</v>
      </c>
      <c r="O18" s="17">
        <v>9773.8799999999992</v>
      </c>
      <c r="P18" s="17">
        <v>9773.8799999999992</v>
      </c>
      <c r="Q18" s="7">
        <v>3274249.8</v>
      </c>
    </row>
    <row r="19" spans="2:17" s="9" customFormat="1" ht="47.25" x14ac:dyDescent="0.25">
      <c r="B19" s="22" t="s">
        <v>60</v>
      </c>
      <c r="C19" s="10" t="s">
        <v>73</v>
      </c>
      <c r="D19" s="10" t="s">
        <v>60</v>
      </c>
      <c r="E19" s="10" t="s">
        <v>79</v>
      </c>
      <c r="F19" s="10" t="s">
        <v>80</v>
      </c>
      <c r="G19" s="10" t="s">
        <v>79</v>
      </c>
      <c r="H19" s="10" t="str">
        <f t="shared" si="0"/>
        <v>D markaly komir klasty 50-300mm AO Shubarkol Komir FCA Shymkent q. T+3 ai/Уголь марки Д класса 50-300мм АО Шубарколь комир FCA в г. Шымкент T+3 мес.</v>
      </c>
      <c r="I19" s="10">
        <v>2701</v>
      </c>
      <c r="J19" s="16" t="s">
        <v>46</v>
      </c>
      <c r="K19" s="10">
        <v>4</v>
      </c>
      <c r="L19" s="17">
        <v>9486.44</v>
      </c>
      <c r="M19" s="17">
        <v>9486.44</v>
      </c>
      <c r="N19" s="17">
        <v>9486.44</v>
      </c>
      <c r="O19" s="17">
        <v>9486.44</v>
      </c>
      <c r="P19" s="17">
        <v>9486.44</v>
      </c>
      <c r="Q19" s="7">
        <v>19067744.399999999</v>
      </c>
    </row>
    <row r="20" spans="2:17" s="13" customFormat="1" ht="18.75" customHeight="1" x14ac:dyDescent="0.25">
      <c r="B20" s="11"/>
      <c r="C20" s="11"/>
      <c r="D20" s="11"/>
      <c r="E20" s="11"/>
      <c r="F20" s="11"/>
      <c r="G20" s="11"/>
      <c r="H20" s="18"/>
      <c r="I20" s="19"/>
      <c r="J20" s="19"/>
      <c r="K20" s="19"/>
      <c r="L20" s="19"/>
      <c r="M20" s="19"/>
      <c r="N20" s="19"/>
      <c r="O20" s="19"/>
      <c r="P20" s="20"/>
      <c r="Q20" s="12">
        <f>SUM(Q5:Q19)</f>
        <v>70631804.150000006</v>
      </c>
    </row>
    <row r="21" spans="2:17" s="13" customFormat="1" ht="15.75" x14ac:dyDescent="0.25">
      <c r="Q21" s="14"/>
    </row>
    <row r="22" spans="2:17" x14ac:dyDescent="0.25">
      <c r="Q22" s="6"/>
    </row>
    <row r="25" spans="2:17" x14ac:dyDescent="0.25">
      <c r="K25" s="8"/>
    </row>
  </sheetData>
  <autoFilter ref="A4:Q20" xr:uid="{E8B2D6B2-001F-45E1-81ED-F66B5398CB4D}"/>
  <mergeCells count="2">
    <mergeCell ref="H20:P20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EC7E-79A1-47F5-A3B0-78E535B9F265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15" t="s">
        <v>32</v>
      </c>
      <c r="C2" s="15" t="s">
        <v>38</v>
      </c>
    </row>
    <row r="3" spans="2:3" x14ac:dyDescent="0.25">
      <c r="B3" s="15" t="s">
        <v>29</v>
      </c>
      <c r="C3" s="15" t="s">
        <v>39</v>
      </c>
    </row>
    <row r="4" spans="2:3" x14ac:dyDescent="0.25">
      <c r="B4" s="15" t="s">
        <v>33</v>
      </c>
      <c r="C4" s="15" t="s">
        <v>40</v>
      </c>
    </row>
    <row r="5" spans="2:3" x14ac:dyDescent="0.25">
      <c r="B5" s="15" t="s">
        <v>22</v>
      </c>
      <c r="C5" s="15" t="s">
        <v>23</v>
      </c>
    </row>
    <row r="6" spans="2:3" x14ac:dyDescent="0.25">
      <c r="B6" s="15" t="s">
        <v>37</v>
      </c>
      <c r="C6" s="15" t="s">
        <v>41</v>
      </c>
    </row>
    <row r="7" spans="2:3" x14ac:dyDescent="0.25">
      <c r="B7" s="15" t="s">
        <v>17</v>
      </c>
      <c r="C7" s="15" t="s">
        <v>24</v>
      </c>
    </row>
    <row r="8" spans="2:3" x14ac:dyDescent="0.25">
      <c r="B8" s="15" t="s">
        <v>18</v>
      </c>
      <c r="C8" s="15" t="s">
        <v>25</v>
      </c>
    </row>
    <row r="9" spans="2:3" x14ac:dyDescent="0.25">
      <c r="B9" s="15" t="s">
        <v>34</v>
      </c>
      <c r="C9" s="15" t="s">
        <v>42</v>
      </c>
    </row>
    <row r="10" spans="2:3" x14ac:dyDescent="0.25">
      <c r="B10" s="15" t="s">
        <v>20</v>
      </c>
      <c r="C10" s="15" t="s">
        <v>26</v>
      </c>
    </row>
    <row r="11" spans="2:3" x14ac:dyDescent="0.25">
      <c r="B11" s="15" t="s">
        <v>30</v>
      </c>
      <c r="C11" s="15" t="s">
        <v>31</v>
      </c>
    </row>
    <row r="12" spans="2:3" x14ac:dyDescent="0.25">
      <c r="B12" s="15" t="s">
        <v>36</v>
      </c>
      <c r="C12" s="15" t="s">
        <v>43</v>
      </c>
    </row>
    <row r="13" spans="2:3" x14ac:dyDescent="0.25">
      <c r="B13" s="15" t="s">
        <v>35</v>
      </c>
      <c r="C13" s="15" t="s">
        <v>44</v>
      </c>
    </row>
    <row r="14" spans="2:3" x14ac:dyDescent="0.25">
      <c r="B14" s="15" t="s">
        <v>21</v>
      </c>
      <c r="C14" s="15" t="s">
        <v>27</v>
      </c>
    </row>
    <row r="15" spans="2:3" x14ac:dyDescent="0.25">
      <c r="B15" s="15" t="s">
        <v>46</v>
      </c>
      <c r="C15" s="15" t="s">
        <v>47</v>
      </c>
    </row>
    <row r="16" spans="2:3" x14ac:dyDescent="0.25">
      <c r="B16" s="15" t="s">
        <v>19</v>
      </c>
      <c r="C16" s="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30.04.2026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2026-04-30T12:56:35Z</dcterms:modified>
</cp:coreProperties>
</file>