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2 Декабрь\"/>
    </mc:Choice>
  </mc:AlternateContent>
  <xr:revisionPtr revIDLastSave="0" documentId="13_ncr:1_{D503357A-4403-4390-9ACD-124666A6516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8.12.2025" sheetId="10" r:id="rId1"/>
    <sheet name="Лист3" sheetId="8" state="hidden" r:id="rId2"/>
    <sheet name="Лист2" sheetId="7" state="hidden" r:id="rId3"/>
    <sheet name="Лист1" sheetId="6" state="hidden" r:id="rId4"/>
  </sheets>
  <definedNames>
    <definedName name="_xlnm._FilterDatabase" localSheetId="0" hidden="1">'08.12.2025'!$B$4:$R$65</definedName>
    <definedName name="товар">Лист3!$B$2:$C$14</definedName>
  </definedNames>
  <calcPr calcId="191029"/>
</workbook>
</file>

<file path=xl/calcChain.xml><?xml version="1.0" encoding="utf-8"?>
<calcChain xmlns="http://schemas.openxmlformats.org/spreadsheetml/2006/main">
  <c r="Q65" i="10" l="1"/>
  <c r="Q69" i="10" s="1"/>
</calcChain>
</file>

<file path=xl/sharedStrings.xml><?xml version="1.0" encoding="utf-8"?>
<sst xmlns="http://schemas.openxmlformats.org/spreadsheetml/2006/main" count="638" uniqueCount="189">
  <si>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</si>
  <si>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</si>
  <si>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</si>
  <si>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</si>
  <si>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</si>
  <si>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</si>
  <si>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</si>
  <si>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</si>
  <si>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</si>
  <si>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</si>
  <si>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</si>
  <si>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</si>
  <si>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</si>
  <si>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aq qant, EXW jetkizy sharttary Shymkent q./сахар белый, условия поставки EXW г. Шымкент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</si>
  <si>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</si>
  <si>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</si>
  <si>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</si>
  <si>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</si>
  <si>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</si>
  <si>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</si>
  <si>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</si>
  <si>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</si>
  <si>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</si>
  <si>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UWDEX05</t>
  </si>
  <si>
    <t>UWDEX02</t>
  </si>
  <si>
    <t>UWDE02T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</si>
  <si>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</si>
  <si>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</si>
  <si>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</si>
  <si>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</si>
  <si>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</si>
  <si>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</si>
  <si>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</si>
  <si>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</si>
  <si>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</si>
  <si>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</si>
  <si>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</si>
  <si>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</si>
  <si>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</si>
  <si>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</si>
  <si>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</si>
  <si>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AD305K3</t>
  </si>
  <si>
    <t>AD319K3</t>
  </si>
  <si>
    <t>AD309K3</t>
  </si>
  <si>
    <t>AD311K3</t>
  </si>
  <si>
    <t>AD310K3</t>
  </si>
  <si>
    <t>AD313K3</t>
  </si>
  <si>
    <t>AD302K3</t>
  </si>
  <si>
    <t>AD301K3</t>
  </si>
  <si>
    <t>AD317K3</t>
  </si>
  <si>
    <t>DRDF4EA</t>
  </si>
  <si>
    <t>DEDF4TO</t>
  </si>
  <si>
    <t>DEDF4SP</t>
  </si>
  <si>
    <t>AD303K3</t>
  </si>
  <si>
    <t>AD308K3</t>
  </si>
  <si>
    <t>D markaly komir klasty 0-300 mm AO Shubarkol Komir FCA st.Qyzyljarst. Shubarkol Astana q./ Уголь марки Д класса 0-300 мм АО Шубарколь комир FCA ст. Кызылжарст. Шубаркуль в г. Астана</t>
  </si>
  <si>
    <t>D markaly komir klasty 0-300 mm AO Shubarkol Komi FCA st. Qyzyljarst. Shubarkol Almaty q./ Уголь марки Д класса 0-300 мм АО Шубарколь комир FCA ст. Кызылжарст. Шубаркуль в г. Алматы</t>
  </si>
  <si>
    <t>D markaly komir klasty 0-300 mm AO Shubarkol Komir FCA st. Qyzyljarst. Shubarkol Aqmola oblysyna/ Уголь марки Д класса 0-300 мм АО Шубарколь комир FCA ст.Кызылжарст.Шубаркуль в Акмолинс</t>
  </si>
  <si>
    <t>D markaly komir klasty 0-300 mm AO Shubarkol Komi FCA st. Qyzyljarst. Shubarkol Almaty oblysyna/ Уголь марки Д класса 0-300 мм АО Шубарколь комир FCA ст. Кызылжарст. Шубаркуль в Алматин</t>
  </si>
  <si>
    <t>D markaly komir klasty 0-300 mm AO Shubarkol Komir FCA st. Qyzyljarst. Shubarkol Zhambyl oblysyna/ Уголь марки Д класса 0-300 мм АО Шубарколь комир FCA ст. Кызылжарст. Шубаркуль в Жамбыл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</si>
  <si>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</si>
  <si>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 markaly komir klasty 0-300 mm AO Shubarkol Komir FCA st.Qyzyljarst. Shubarkol Qostanai oblysyna Уголь марки Д класса 0-300 мм АО Шубарколь комир FCA ст.Кызылжарст.Шубаркуль на Костанай</t>
  </si>
  <si>
    <t>D markaly komir klasty 0-300 mm AO Shubarkol Komir FCA st.Qyzyljarst.Shubarkol Qyzylorda oblysyna/Уголь маркиД класса 0-300 мм АО Шубарколь комир FCA ст.Кызылжарст.Шубаркуль на Кызылорди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</si>
  <si>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</si>
  <si>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</si>
  <si>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0-300 mm AO Shubarkol Komir FCA st. Qyzyljarst. Shubarkol Jetisu oblysyna/ Уголь марки Д класса 0-300 мм АО Шубарколь комир FCA ст. Кызылжарст. Шубаркуль в Жетысус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</si>
  <si>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</si>
  <si>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</si>
  <si>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DT-E-K4 markaly dizeldik otyn PMHZ FCA JSHS,Pavlodar-port stansiasy,temirjol koligi/Топливо дизельное межсезонное марки ДТ-Е-K4 ТОО ПНХЗ FCA,станция Павлодар-порт,железнодорожный</t>
  </si>
  <si>
    <t>DT-E-K4 markaly dizel otyny PKOP JSHS,FCA Tekesy stansiasy,jetkizy bazisi-tek temir jol koligimen/Топливо дизельное марки ДТ-Е-K4 ТОО ПКОП,FCA ст.Текесу,базис поставки - только ж</t>
  </si>
  <si>
    <t>DT-Z-K4 markaly dizel otyny AMoZ JSHS, FCA tendik stansiasy,jetkizy bazisi-tek temir jol koligimen/Топливо дизельное марки ДТ-З-K4 ТОО АНПЗ,FCA ст.Тендык,базис поставки–только ж/</t>
  </si>
  <si>
    <t>TC-1 reaktivti qozgaltqyshtarynaarnalganotyn, AMOZ JSHS, FCA, tendik stansiasy, t / j jetkizy/Топливо для реактив двиг TC-1, ТОО АНПЗ, FCA, СТ. ТЕНДЫК, поставка ж/д</t>
  </si>
  <si>
    <t>WKDEXWF</t>
  </si>
  <si>
    <t>AD315K3</t>
  </si>
  <si>
    <t>AD320K3</t>
  </si>
  <si>
    <t>UWDE02N</t>
  </si>
  <si>
    <t>D markaly komir klasty 0-300 mm AO Shubarkol Komir FCA st. Qyzyljarst. Shubarkol Soltustik Qazaqstan oblysyna/ Уголь марки Д класса 0-300 мм АО Шубарколь комир FCA ст. Кызылжарст. Шубарк</t>
  </si>
  <si>
    <t>D markaly komir klasty 0-300 mm AO Shubarkol Komir FCA st. Qyzyljarst. Shubarkol Ulytau oblysyna/ Уголь марки Д класса 0-300 мм АО Шубарколь комир FCA ст. Кызылжарст. Шубаркуль на Улытау</t>
  </si>
  <si>
    <t>Aq qant EXW Almaty qalasy (mkr. Rahat 244, Terminal)-сахар белый EXW г. Алматы (мкр. Рахат 244, Терминал)</t>
  </si>
  <si>
    <t>3 klasty bidai,gluten 27%,tabigat 760 g/l,EXW QQS bagasy/пшеница 3 класса,клейковина 27%,натура 760 г/л,цена с НДС EXW</t>
  </si>
  <si>
    <t>UWDEXWA</t>
  </si>
  <si>
    <t>UWDFCSB</t>
  </si>
  <si>
    <t>aq qant, EXW jetkizy sharttary/сахар белый, условия поставки EXW</t>
  </si>
  <si>
    <t>aq qant, Pavlodar st. FCA (stansia kody 696102)/сахар белый, FCA ст. Павлодар (код станции 696102)</t>
  </si>
  <si>
    <t>2710 12 413 0</t>
  </si>
  <si>
    <t>2710 12 450 0</t>
  </si>
  <si>
    <t>2710 19 424 0</t>
  </si>
  <si>
    <t>ТОО БауНур Астана</t>
  </si>
  <si>
    <t>ИП МУХИЕВ ДОСАЙ КАДЫМОВИЧ</t>
  </si>
  <si>
    <t>140740010555</t>
  </si>
  <si>
    <t>660516301694</t>
  </si>
  <si>
    <t>AMKO GROUP ТОО</t>
  </si>
  <si>
    <t>ТОО "Адалант777"</t>
  </si>
  <si>
    <t>Брокер Стандарт Плюс ТОО</t>
  </si>
  <si>
    <t>Torino-06 ТОО</t>
  </si>
  <si>
    <t>ТОО "KC Energy Group"</t>
  </si>
  <si>
    <t>ТОО IC Products</t>
  </si>
  <si>
    <t>231240026921</t>
  </si>
  <si>
    <t>250840004567</t>
  </si>
  <si>
    <t>FB Capital ТОО</t>
  </si>
  <si>
    <t>ТОО "Almara Petroleum"</t>
  </si>
  <si>
    <t>ТОО STAR OIL Energy</t>
  </si>
  <si>
    <t>220640012852</t>
  </si>
  <si>
    <t>130640000641</t>
  </si>
  <si>
    <t>САУДА-САТТЫҚ НӘТИЖЕЛЕРІ / ИТОГИ ТОРГОВ  
08.12.2025</t>
  </si>
  <si>
    <t>2710 19 210 0</t>
  </si>
  <si>
    <t>ТОО "Тараз- Петрол- Сервис"</t>
  </si>
  <si>
    <t>ТОО "ИнкомПлюс"</t>
  </si>
  <si>
    <t>ТОО "Alim Group"</t>
  </si>
  <si>
    <t>ТОО Эталон Авто Костанай</t>
  </si>
  <si>
    <t>ТОО "Тараз-Мунай ЛТД"</t>
  </si>
  <si>
    <t>ТОО "Ойл"</t>
  </si>
  <si>
    <t>ТОО "ТумарМунай"</t>
  </si>
  <si>
    <t>ТОО "SOCAR"</t>
  </si>
  <si>
    <t>АО "Эйр Астана</t>
  </si>
  <si>
    <t>ТОО Wasat Oil</t>
  </si>
  <si>
    <t>Гелиос" ТОО</t>
  </si>
  <si>
    <t>ТОО Зафар-Тараз</t>
  </si>
  <si>
    <t>ТОО "KARA TASS"</t>
  </si>
  <si>
    <t>ТОО "BEST" (БЭСТ)</t>
  </si>
  <si>
    <t>ТОО «КонтактУглеПром»</t>
  </si>
  <si>
    <t>ТОО "ПСВ86"</t>
  </si>
  <si>
    <t>ИП Спецпереработка</t>
  </si>
  <si>
    <t>ИП АЯП С.Ж.</t>
  </si>
  <si>
    <t>BEST Уголь</t>
  </si>
  <si>
    <t>ТОО ЮНА-LTD</t>
  </si>
  <si>
    <t>ТОО Глори Трэйд</t>
  </si>
  <si>
    <t>ИП "АЛЬЯНС ГРУПП"</t>
  </si>
  <si>
    <t>ТОО Coal Sistem Trade</t>
  </si>
  <si>
    <t>ТОО "Санас"</t>
  </si>
  <si>
    <t>ИП Кошжанов Т.Т.</t>
  </si>
  <si>
    <t>ТОО KZ-Broker</t>
  </si>
  <si>
    <t>ТОО Угольный двор</t>
  </si>
  <si>
    <t>ТОО Астана Инерт плюс</t>
  </si>
  <si>
    <t>ИП "БЕК-АЙДА"</t>
  </si>
  <si>
    <t>ИП Крылова Юлия Сергеевна</t>
  </si>
  <si>
    <t>ТОО Алтын Қазан ШҚ</t>
  </si>
  <si>
    <t>ИП Ищанов Бейсен Кайруллинович</t>
  </si>
  <si>
    <t>ИП Ермекова Жумагуль Калиловна</t>
  </si>
  <si>
    <t>011040010040</t>
  </si>
  <si>
    <t>050140002296</t>
  </si>
  <si>
    <t>140740008692</t>
  </si>
  <si>
    <t>090540011990</t>
  </si>
  <si>
    <t>011040010104</t>
  </si>
  <si>
    <t>960640000029</t>
  </si>
  <si>
    <t>130640000443</t>
  </si>
  <si>
    <t>160940029498</t>
  </si>
  <si>
    <t>010940000162</t>
  </si>
  <si>
    <t>230540000470</t>
  </si>
  <si>
    <t>990940004405</t>
  </si>
  <si>
    <t>100640017105</t>
  </si>
  <si>
    <t>221140037278</t>
  </si>
  <si>
    <t>981040003297</t>
  </si>
  <si>
    <t>130240019013</t>
  </si>
  <si>
    <t>180940015848</t>
  </si>
  <si>
    <t>910729350783</t>
  </si>
  <si>
    <t>540904300859</t>
  </si>
  <si>
    <t>190240008663</t>
  </si>
  <si>
    <t>000640001485</t>
  </si>
  <si>
    <t>181040023720</t>
  </si>
  <si>
    <t>860304001575</t>
  </si>
  <si>
    <t>180740028149</t>
  </si>
  <si>
    <t>090240015942</t>
  </si>
  <si>
    <t>870511303290</t>
  </si>
  <si>
    <t>220640050578</t>
  </si>
  <si>
    <t>101040002554</t>
  </si>
  <si>
    <t>080840003631</t>
  </si>
  <si>
    <t>870806450788</t>
  </si>
  <si>
    <t>840228400010</t>
  </si>
  <si>
    <t>161140028136</t>
  </si>
  <si>
    <t>591209301256</t>
  </si>
  <si>
    <t>660128401817</t>
  </si>
  <si>
    <t>ТОО "Олжа брокер"</t>
  </si>
  <si>
    <t>ТОО "ALVANUR"</t>
  </si>
  <si>
    <t>ЮТС Капитал ТОО</t>
  </si>
  <si>
    <t>ATC Brok ТОО</t>
  </si>
  <si>
    <t>ТОО "Trade Broker Company"</t>
  </si>
  <si>
    <t>Альта и К ТОО</t>
  </si>
  <si>
    <t>Евразийский торговый брокер ТОО</t>
  </si>
  <si>
    <t>Актор НС ТОО</t>
  </si>
  <si>
    <t>ТОО "Каспий нефть трейдинг"</t>
  </si>
  <si>
    <t>АО "ШУБАРКОЛЬ КОМИР"</t>
  </si>
  <si>
    <t>ТОО "Хеликон Трейдинг"</t>
  </si>
  <si>
    <t>ТОО "Коксуский сахарный завод"</t>
  </si>
  <si>
    <t>190640003062</t>
  </si>
  <si>
    <t>020740000236</t>
  </si>
  <si>
    <t>231140035441</t>
  </si>
  <si>
    <t>150240026911</t>
  </si>
  <si>
    <t>2710 19 422 0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</si>
</sst>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4" fontId="1" fillId="3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center" vertical="top"/>
    </xf>
    <xf numFmtId="4" fontId="4" fillId="0" borderId="3" xfId="0" applyNumberFormat="1" applyFont="1" applyBorder="1" applyAlignment="1">
      <alignment horizontal="center" vertical="top"/>
    </xf>
    <xf numFmtId="4" fontId="6" fillId="0" borderId="3" xfId="0" applyNumberFormat="1" applyFont="1" applyBorder="1" applyAlignment="1">
      <alignment horizontal="center" vertical="top"/>
    </xf>
    <xf numFmtId="0" fontId="4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ABBE0-B80C-4E18-967B-3B8CEFE7D157}">
  <dimension ref="B2:R71"/>
  <sheetViews>
    <sheetView tabSelected="1" topLeftCell="G51" zoomScale="70" zoomScaleNormal="70" workbookViewId="0">
      <selection activeCell="Q66" sqref="Q66"/>
    </sheetView>
  </sheetViews>
  <sheetFormatPr defaultRowHeight="15" x14ac:dyDescent="0.25"/>
  <cols>
    <col min="1" max="1" width="1.7109375" style="1" customWidth="1"/>
    <col min="2" max="2" width="26.42578125" style="3" customWidth="1"/>
    <col min="3" max="3" width="25.7109375" style="1" customWidth="1"/>
    <col min="4" max="4" width="23.42578125" style="3" customWidth="1"/>
    <col min="5" max="5" width="31.5703125" style="3" customWidth="1"/>
    <col min="6" max="6" width="19.140625" style="1" customWidth="1"/>
    <col min="7" max="7" width="35.42578125" style="3" bestFit="1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8" width="14.5703125" style="1" bestFit="1" customWidth="1"/>
    <col min="19" max="19" width="9.140625" style="1"/>
    <col min="20" max="20" width="21.140625" style="1" customWidth="1"/>
    <col min="21" max="16384" width="9.140625" style="1"/>
  </cols>
  <sheetData>
    <row r="2" spans="2:18" x14ac:dyDescent="0.25">
      <c r="Q2" s="1" t="s">
        <v>11</v>
      </c>
    </row>
    <row r="3" spans="2:18" ht="39" customHeight="1" x14ac:dyDescent="0.25">
      <c r="B3" s="30" t="s">
        <v>104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18" s="2" customFormat="1" ht="85.5" x14ac:dyDescent="0.25">
      <c r="B4" s="4" t="s">
        <v>0</v>
      </c>
      <c r="C4" s="4" t="s">
        <v>36</v>
      </c>
      <c r="D4" s="4" t="s">
        <v>35</v>
      </c>
      <c r="E4" s="4" t="s">
        <v>1</v>
      </c>
      <c r="F4" s="4" t="s">
        <v>37</v>
      </c>
      <c r="G4" s="4" t="s">
        <v>38</v>
      </c>
      <c r="H4" s="4" t="s">
        <v>2</v>
      </c>
      <c r="I4" s="4" t="s">
        <v>40</v>
      </c>
      <c r="J4" s="4" t="s">
        <v>3</v>
      </c>
      <c r="K4" s="4" t="s">
        <v>4</v>
      </c>
      <c r="L4" s="4" t="s">
        <v>9</v>
      </c>
      <c r="M4" s="4" t="s">
        <v>10</v>
      </c>
      <c r="N4" s="4" t="s">
        <v>7</v>
      </c>
      <c r="O4" s="4" t="s">
        <v>6</v>
      </c>
      <c r="P4" s="4" t="s">
        <v>5</v>
      </c>
      <c r="Q4" s="4" t="s">
        <v>39</v>
      </c>
    </row>
    <row r="5" spans="2:18" s="5" customFormat="1" ht="45" x14ac:dyDescent="0.25">
      <c r="B5" s="22" t="s">
        <v>87</v>
      </c>
      <c r="C5" s="12" t="s">
        <v>89</v>
      </c>
      <c r="D5" s="22" t="s">
        <v>91</v>
      </c>
      <c r="E5" s="22" t="s">
        <v>95</v>
      </c>
      <c r="F5" s="12" t="s">
        <v>97</v>
      </c>
      <c r="G5" s="22" t="s">
        <v>95</v>
      </c>
      <c r="H5" s="20" t="s">
        <v>27</v>
      </c>
      <c r="I5" s="13" t="s">
        <v>84</v>
      </c>
      <c r="J5" s="18" t="s">
        <v>17</v>
      </c>
      <c r="K5" s="11">
        <v>1</v>
      </c>
      <c r="L5" s="19">
        <v>264818</v>
      </c>
      <c r="M5" s="19">
        <v>264818</v>
      </c>
      <c r="N5" s="19">
        <v>264818</v>
      </c>
      <c r="O5" s="19">
        <v>264818</v>
      </c>
      <c r="P5" s="19">
        <v>264818</v>
      </c>
      <c r="Q5" s="14">
        <v>68852680</v>
      </c>
      <c r="R5" s="7"/>
    </row>
    <row r="6" spans="2:18" s="5" customFormat="1" ht="45" x14ac:dyDescent="0.25">
      <c r="B6" s="22" t="s">
        <v>106</v>
      </c>
      <c r="C6" s="12" t="s">
        <v>139</v>
      </c>
      <c r="D6" s="22" t="s">
        <v>172</v>
      </c>
      <c r="E6" s="22" t="s">
        <v>95</v>
      </c>
      <c r="F6" s="12" t="s">
        <v>97</v>
      </c>
      <c r="G6" s="22" t="s">
        <v>95</v>
      </c>
      <c r="H6" s="20" t="s">
        <v>28</v>
      </c>
      <c r="I6" s="13" t="s">
        <v>84</v>
      </c>
      <c r="J6" s="18" t="s">
        <v>16</v>
      </c>
      <c r="K6" s="11">
        <v>1</v>
      </c>
      <c r="L6" s="19">
        <v>257072.38</v>
      </c>
      <c r="M6" s="19">
        <v>251930.93</v>
      </c>
      <c r="N6" s="19">
        <v>257072.38</v>
      </c>
      <c r="O6" s="19">
        <v>257072.38</v>
      </c>
      <c r="P6" s="19">
        <v>257072.38</v>
      </c>
      <c r="Q6" s="14">
        <v>83548523.5</v>
      </c>
      <c r="R6" s="7"/>
    </row>
    <row r="7" spans="2:18" s="5" customFormat="1" ht="60" x14ac:dyDescent="0.25">
      <c r="B7" s="22" t="s">
        <v>107</v>
      </c>
      <c r="C7" s="12" t="s">
        <v>140</v>
      </c>
      <c r="D7" s="22" t="s">
        <v>173</v>
      </c>
      <c r="E7" s="22" t="s">
        <v>95</v>
      </c>
      <c r="F7" s="12" t="s">
        <v>97</v>
      </c>
      <c r="G7" s="22" t="s">
        <v>95</v>
      </c>
      <c r="H7" s="20" t="s">
        <v>30</v>
      </c>
      <c r="I7" s="13" t="s">
        <v>85</v>
      </c>
      <c r="J7" s="18" t="s">
        <v>19</v>
      </c>
      <c r="K7" s="11">
        <v>2</v>
      </c>
      <c r="L7" s="19">
        <v>323202.36</v>
      </c>
      <c r="M7" s="19">
        <v>314000</v>
      </c>
      <c r="N7" s="19">
        <v>323202.36</v>
      </c>
      <c r="O7" s="19">
        <v>323202.36</v>
      </c>
      <c r="P7" s="19">
        <v>323202.36</v>
      </c>
      <c r="Q7" s="14">
        <v>125424916.5</v>
      </c>
      <c r="R7" s="7"/>
    </row>
    <row r="8" spans="2:18" s="5" customFormat="1" ht="45" x14ac:dyDescent="0.25">
      <c r="B8" s="22" t="s">
        <v>100</v>
      </c>
      <c r="C8" s="12" t="s">
        <v>102</v>
      </c>
      <c r="D8" s="22" t="s">
        <v>94</v>
      </c>
      <c r="E8" s="22" t="s">
        <v>95</v>
      </c>
      <c r="F8" s="12" t="s">
        <v>97</v>
      </c>
      <c r="G8" s="22" t="s">
        <v>95</v>
      </c>
      <c r="H8" s="20" t="s">
        <v>31</v>
      </c>
      <c r="I8" s="13" t="s">
        <v>85</v>
      </c>
      <c r="J8" s="18" t="s">
        <v>18</v>
      </c>
      <c r="K8" s="11">
        <v>1</v>
      </c>
      <c r="L8" s="19">
        <v>343189.45</v>
      </c>
      <c r="M8" s="19">
        <v>343189.45</v>
      </c>
      <c r="N8" s="19">
        <v>343189.45</v>
      </c>
      <c r="O8" s="19">
        <v>343189.45</v>
      </c>
      <c r="P8" s="19">
        <v>343189.45</v>
      </c>
      <c r="Q8" s="14">
        <v>89229257</v>
      </c>
      <c r="R8" s="7"/>
    </row>
    <row r="9" spans="2:18" s="5" customFormat="1" ht="45" x14ac:dyDescent="0.25">
      <c r="B9" s="22" t="s">
        <v>108</v>
      </c>
      <c r="C9" s="12" t="s">
        <v>141</v>
      </c>
      <c r="D9" s="22" t="s">
        <v>94</v>
      </c>
      <c r="E9" s="22" t="s">
        <v>95</v>
      </c>
      <c r="F9" s="12" t="s">
        <v>97</v>
      </c>
      <c r="G9" s="22" t="s">
        <v>95</v>
      </c>
      <c r="H9" s="20" t="s">
        <v>31</v>
      </c>
      <c r="I9" s="13" t="s">
        <v>85</v>
      </c>
      <c r="J9" s="18" t="s">
        <v>18</v>
      </c>
      <c r="K9" s="11">
        <v>1</v>
      </c>
      <c r="L9" s="19">
        <v>343189.45</v>
      </c>
      <c r="M9" s="19">
        <v>343189.45</v>
      </c>
      <c r="N9" s="19">
        <v>343189.45</v>
      </c>
      <c r="O9" s="19">
        <v>343189.45</v>
      </c>
      <c r="P9" s="19">
        <v>343189.45</v>
      </c>
      <c r="Q9" s="14">
        <v>44614628.5</v>
      </c>
      <c r="R9" s="7"/>
    </row>
    <row r="10" spans="2:18" s="5" customFormat="1" ht="45" x14ac:dyDescent="0.25">
      <c r="B10" s="22" t="s">
        <v>87</v>
      </c>
      <c r="C10" s="12" t="s">
        <v>89</v>
      </c>
      <c r="D10" s="22" t="s">
        <v>91</v>
      </c>
      <c r="E10" s="22" t="s">
        <v>180</v>
      </c>
      <c r="F10" s="12" t="s">
        <v>184</v>
      </c>
      <c r="G10" s="22" t="s">
        <v>99</v>
      </c>
      <c r="H10" s="20" t="s">
        <v>29</v>
      </c>
      <c r="I10" s="13" t="s">
        <v>85</v>
      </c>
      <c r="J10" s="18" t="s">
        <v>15</v>
      </c>
      <c r="K10" s="11">
        <v>1</v>
      </c>
      <c r="L10" s="19">
        <v>309891.86</v>
      </c>
      <c r="M10" s="19">
        <v>306823.63</v>
      </c>
      <c r="N10" s="19">
        <v>309891.86</v>
      </c>
      <c r="O10" s="19">
        <v>309891.86</v>
      </c>
      <c r="P10" s="19">
        <v>309891.86</v>
      </c>
      <c r="Q10" s="14">
        <v>40285941.799999997</v>
      </c>
      <c r="R10" s="7"/>
    </row>
    <row r="11" spans="2:18" s="5" customFormat="1" ht="45" x14ac:dyDescent="0.25">
      <c r="B11" s="22" t="s">
        <v>87</v>
      </c>
      <c r="C11" s="12" t="s">
        <v>89</v>
      </c>
      <c r="D11" s="22" t="s">
        <v>91</v>
      </c>
      <c r="E11" s="22" t="s">
        <v>95</v>
      </c>
      <c r="F11" s="12" t="s">
        <v>97</v>
      </c>
      <c r="G11" s="22" t="s">
        <v>95</v>
      </c>
      <c r="H11" s="20" t="s">
        <v>29</v>
      </c>
      <c r="I11" s="13" t="s">
        <v>85</v>
      </c>
      <c r="J11" s="18" t="s">
        <v>15</v>
      </c>
      <c r="K11" s="11">
        <v>1</v>
      </c>
      <c r="L11" s="19">
        <v>309891.86</v>
      </c>
      <c r="M11" s="19">
        <v>306823.63</v>
      </c>
      <c r="N11" s="19">
        <v>309891.86</v>
      </c>
      <c r="O11" s="19">
        <v>309891.86</v>
      </c>
      <c r="P11" s="19">
        <v>309891.86</v>
      </c>
      <c r="Q11" s="14">
        <v>20142970.899999999</v>
      </c>
      <c r="R11" s="7"/>
    </row>
    <row r="12" spans="2:18" s="5" customFormat="1" ht="45" x14ac:dyDescent="0.25">
      <c r="B12" s="22" t="s">
        <v>109</v>
      </c>
      <c r="C12" s="12" t="s">
        <v>142</v>
      </c>
      <c r="D12" s="22" t="s">
        <v>94</v>
      </c>
      <c r="E12" s="22" t="s">
        <v>95</v>
      </c>
      <c r="F12" s="12" t="s">
        <v>97</v>
      </c>
      <c r="G12" s="22" t="s">
        <v>95</v>
      </c>
      <c r="H12" s="20" t="s">
        <v>29</v>
      </c>
      <c r="I12" s="13" t="s">
        <v>85</v>
      </c>
      <c r="J12" s="18" t="s">
        <v>15</v>
      </c>
      <c r="K12" s="11">
        <v>1</v>
      </c>
      <c r="L12" s="19">
        <v>309891.86</v>
      </c>
      <c r="M12" s="19">
        <v>306823.63</v>
      </c>
      <c r="N12" s="19">
        <v>306823.63</v>
      </c>
      <c r="O12" s="19">
        <v>306823.63</v>
      </c>
      <c r="P12" s="19">
        <v>306823.63</v>
      </c>
      <c r="Q12" s="14">
        <v>19943535.949999999</v>
      </c>
      <c r="R12" s="7"/>
    </row>
    <row r="13" spans="2:18" s="5" customFormat="1" ht="45" x14ac:dyDescent="0.25">
      <c r="B13" s="22" t="s">
        <v>110</v>
      </c>
      <c r="C13" s="12" t="s">
        <v>143</v>
      </c>
      <c r="D13" s="22" t="s">
        <v>92</v>
      </c>
      <c r="E13" s="22" t="s">
        <v>95</v>
      </c>
      <c r="F13" s="12" t="s">
        <v>97</v>
      </c>
      <c r="G13" s="22" t="s">
        <v>95</v>
      </c>
      <c r="H13" s="20" t="s">
        <v>28</v>
      </c>
      <c r="I13" s="13" t="s">
        <v>84</v>
      </c>
      <c r="J13" s="18" t="s">
        <v>16</v>
      </c>
      <c r="K13" s="11">
        <v>1</v>
      </c>
      <c r="L13" s="19">
        <v>257072.38</v>
      </c>
      <c r="M13" s="19">
        <v>251930.93</v>
      </c>
      <c r="N13" s="19">
        <v>255000</v>
      </c>
      <c r="O13" s="19">
        <v>255000</v>
      </c>
      <c r="P13" s="19">
        <v>255000</v>
      </c>
      <c r="Q13" s="14">
        <v>16575000</v>
      </c>
      <c r="R13" s="7"/>
    </row>
    <row r="14" spans="2:18" s="5" customFormat="1" ht="60" x14ac:dyDescent="0.25">
      <c r="B14" s="22" t="s">
        <v>101</v>
      </c>
      <c r="C14" s="12" t="s">
        <v>103</v>
      </c>
      <c r="D14" s="22" t="s">
        <v>101</v>
      </c>
      <c r="E14" s="22" t="s">
        <v>95</v>
      </c>
      <c r="F14" s="12" t="s">
        <v>97</v>
      </c>
      <c r="G14" s="22" t="s">
        <v>95</v>
      </c>
      <c r="H14" s="20" t="s">
        <v>30</v>
      </c>
      <c r="I14" s="13" t="s">
        <v>85</v>
      </c>
      <c r="J14" s="18" t="s">
        <v>19</v>
      </c>
      <c r="K14" s="11">
        <v>1</v>
      </c>
      <c r="L14" s="19">
        <v>323202.36</v>
      </c>
      <c r="M14" s="19">
        <v>314000</v>
      </c>
      <c r="N14" s="19">
        <v>314000</v>
      </c>
      <c r="O14" s="19">
        <v>314000</v>
      </c>
      <c r="P14" s="19">
        <v>314000</v>
      </c>
      <c r="Q14" s="14">
        <v>122460000</v>
      </c>
      <c r="R14" s="7"/>
    </row>
    <row r="15" spans="2:18" s="5" customFormat="1" ht="45" x14ac:dyDescent="0.25">
      <c r="B15" s="22" t="s">
        <v>88</v>
      </c>
      <c r="C15" s="12" t="s">
        <v>90</v>
      </c>
      <c r="D15" s="22" t="s">
        <v>92</v>
      </c>
      <c r="E15" s="22" t="s">
        <v>95</v>
      </c>
      <c r="F15" s="12" t="s">
        <v>97</v>
      </c>
      <c r="G15" s="22" t="s">
        <v>95</v>
      </c>
      <c r="H15" s="20" t="s">
        <v>28</v>
      </c>
      <c r="I15" s="13" t="s">
        <v>84</v>
      </c>
      <c r="J15" s="18" t="s">
        <v>16</v>
      </c>
      <c r="K15" s="11">
        <v>1</v>
      </c>
      <c r="L15" s="19">
        <v>257072.38</v>
      </c>
      <c r="M15" s="19">
        <v>251930.93</v>
      </c>
      <c r="N15" s="19">
        <v>255000</v>
      </c>
      <c r="O15" s="19">
        <v>255000</v>
      </c>
      <c r="P15" s="19">
        <v>255000</v>
      </c>
      <c r="Q15" s="14">
        <v>66300000</v>
      </c>
      <c r="R15" s="7"/>
    </row>
    <row r="16" spans="2:18" s="5" customFormat="1" ht="45" x14ac:dyDescent="0.25">
      <c r="B16" s="22" t="s">
        <v>111</v>
      </c>
      <c r="C16" s="12" t="s">
        <v>144</v>
      </c>
      <c r="D16" s="22" t="s">
        <v>92</v>
      </c>
      <c r="E16" s="22" t="s">
        <v>95</v>
      </c>
      <c r="F16" s="12" t="s">
        <v>97</v>
      </c>
      <c r="G16" s="22" t="s">
        <v>95</v>
      </c>
      <c r="H16" s="20" t="s">
        <v>26</v>
      </c>
      <c r="I16" s="13" t="s">
        <v>84</v>
      </c>
      <c r="J16" s="18" t="s">
        <v>14</v>
      </c>
      <c r="K16" s="11">
        <v>1</v>
      </c>
      <c r="L16" s="19">
        <v>223000</v>
      </c>
      <c r="M16" s="19">
        <v>223000</v>
      </c>
      <c r="N16" s="19">
        <v>223000</v>
      </c>
      <c r="O16" s="19">
        <v>223000</v>
      </c>
      <c r="P16" s="19">
        <v>223000</v>
      </c>
      <c r="Q16" s="14">
        <v>86970000</v>
      </c>
      <c r="R16" s="7"/>
    </row>
    <row r="17" spans="2:18" s="5" customFormat="1" ht="45" x14ac:dyDescent="0.25">
      <c r="B17" s="22" t="s">
        <v>88</v>
      </c>
      <c r="C17" s="12" t="s">
        <v>90</v>
      </c>
      <c r="D17" s="22" t="s">
        <v>93</v>
      </c>
      <c r="E17" s="22" t="s">
        <v>95</v>
      </c>
      <c r="F17" s="12" t="s">
        <v>97</v>
      </c>
      <c r="G17" s="22" t="s">
        <v>95</v>
      </c>
      <c r="H17" s="20" t="s">
        <v>28</v>
      </c>
      <c r="I17" s="13" t="s">
        <v>84</v>
      </c>
      <c r="J17" s="18" t="s">
        <v>16</v>
      </c>
      <c r="K17" s="11">
        <v>1</v>
      </c>
      <c r="L17" s="19">
        <v>257072.38</v>
      </c>
      <c r="M17" s="19">
        <v>251930.93</v>
      </c>
      <c r="N17" s="19">
        <v>255000</v>
      </c>
      <c r="O17" s="19">
        <v>255000</v>
      </c>
      <c r="P17" s="19">
        <v>255000</v>
      </c>
      <c r="Q17" s="14">
        <v>33150000</v>
      </c>
      <c r="R17" s="7"/>
    </row>
    <row r="18" spans="2:18" s="5" customFormat="1" ht="45" x14ac:dyDescent="0.25">
      <c r="B18" s="22" t="s">
        <v>101</v>
      </c>
      <c r="C18" s="12" t="s">
        <v>103</v>
      </c>
      <c r="D18" s="22" t="s">
        <v>101</v>
      </c>
      <c r="E18" s="22" t="s">
        <v>95</v>
      </c>
      <c r="F18" s="12" t="s">
        <v>97</v>
      </c>
      <c r="G18" s="22" t="s">
        <v>95</v>
      </c>
      <c r="H18" s="20" t="s">
        <v>26</v>
      </c>
      <c r="I18" s="13" t="s">
        <v>84</v>
      </c>
      <c r="J18" s="18" t="s">
        <v>14</v>
      </c>
      <c r="K18" s="11">
        <v>1</v>
      </c>
      <c r="L18" s="19">
        <v>223000</v>
      </c>
      <c r="M18" s="19">
        <v>223000</v>
      </c>
      <c r="N18" s="19">
        <v>223000</v>
      </c>
      <c r="O18" s="19">
        <v>223000</v>
      </c>
      <c r="P18" s="19">
        <v>223000</v>
      </c>
      <c r="Q18" s="14">
        <v>86970000</v>
      </c>
      <c r="R18" s="7"/>
    </row>
    <row r="19" spans="2:18" s="5" customFormat="1" ht="45" x14ac:dyDescent="0.25">
      <c r="B19" s="22" t="s">
        <v>110</v>
      </c>
      <c r="C19" s="12" t="s">
        <v>143</v>
      </c>
      <c r="D19" s="22" t="s">
        <v>93</v>
      </c>
      <c r="E19" s="22" t="s">
        <v>95</v>
      </c>
      <c r="F19" s="12" t="s">
        <v>97</v>
      </c>
      <c r="G19" s="22" t="s">
        <v>95</v>
      </c>
      <c r="H19" s="20" t="s">
        <v>28</v>
      </c>
      <c r="I19" s="13" t="s">
        <v>84</v>
      </c>
      <c r="J19" s="18" t="s">
        <v>16</v>
      </c>
      <c r="K19" s="11">
        <v>1</v>
      </c>
      <c r="L19" s="19">
        <v>257072.38</v>
      </c>
      <c r="M19" s="19">
        <v>251930.93</v>
      </c>
      <c r="N19" s="19">
        <v>255000</v>
      </c>
      <c r="O19" s="19">
        <v>255000</v>
      </c>
      <c r="P19" s="19">
        <v>255000</v>
      </c>
      <c r="Q19" s="14">
        <v>33150000</v>
      </c>
      <c r="R19" s="7"/>
    </row>
    <row r="20" spans="2:18" s="5" customFormat="1" ht="45" x14ac:dyDescent="0.25">
      <c r="B20" s="22" t="s">
        <v>112</v>
      </c>
      <c r="C20" s="12" t="s">
        <v>145</v>
      </c>
      <c r="D20" s="22" t="s">
        <v>94</v>
      </c>
      <c r="E20" s="22" t="s">
        <v>95</v>
      </c>
      <c r="F20" s="12" t="s">
        <v>97</v>
      </c>
      <c r="G20" s="22" t="s">
        <v>95</v>
      </c>
      <c r="H20" s="20" t="s">
        <v>26</v>
      </c>
      <c r="I20" s="13" t="s">
        <v>84</v>
      </c>
      <c r="J20" s="18" t="s">
        <v>14</v>
      </c>
      <c r="K20" s="11">
        <v>1</v>
      </c>
      <c r="L20" s="19">
        <v>223000</v>
      </c>
      <c r="M20" s="19">
        <v>223000</v>
      </c>
      <c r="N20" s="19">
        <v>223000</v>
      </c>
      <c r="O20" s="19">
        <v>223000</v>
      </c>
      <c r="P20" s="19">
        <v>223000</v>
      </c>
      <c r="Q20" s="14">
        <v>86970000</v>
      </c>
      <c r="R20" s="7"/>
    </row>
    <row r="21" spans="2:18" s="5" customFormat="1" ht="45" x14ac:dyDescent="0.25">
      <c r="B21" s="22" t="s">
        <v>113</v>
      </c>
      <c r="C21" s="12" t="s">
        <v>146</v>
      </c>
      <c r="D21" s="22" t="s">
        <v>174</v>
      </c>
      <c r="E21" s="22" t="s">
        <v>95</v>
      </c>
      <c r="F21" s="12" t="s">
        <v>97</v>
      </c>
      <c r="G21" s="22" t="s">
        <v>95</v>
      </c>
      <c r="H21" s="20" t="s">
        <v>28</v>
      </c>
      <c r="I21" s="13" t="s">
        <v>84</v>
      </c>
      <c r="J21" s="18" t="s">
        <v>16</v>
      </c>
      <c r="K21" s="11">
        <v>1</v>
      </c>
      <c r="L21" s="19">
        <v>257072.38</v>
      </c>
      <c r="M21" s="19">
        <v>251930.93</v>
      </c>
      <c r="N21" s="19">
        <v>251930.93</v>
      </c>
      <c r="O21" s="19">
        <v>251930.93</v>
      </c>
      <c r="P21" s="19">
        <v>251930.93</v>
      </c>
      <c r="Q21" s="14">
        <v>81877552.25</v>
      </c>
      <c r="R21" s="7"/>
    </row>
    <row r="22" spans="2:18" s="5" customFormat="1" ht="60" x14ac:dyDescent="0.25">
      <c r="B22" s="22" t="s">
        <v>112</v>
      </c>
      <c r="C22" s="12" t="s">
        <v>145</v>
      </c>
      <c r="D22" s="22" t="s">
        <v>94</v>
      </c>
      <c r="E22" s="22" t="s">
        <v>95</v>
      </c>
      <c r="F22" s="12" t="s">
        <v>97</v>
      </c>
      <c r="G22" s="22" t="s">
        <v>95</v>
      </c>
      <c r="H22" s="20" t="s">
        <v>30</v>
      </c>
      <c r="I22" s="13" t="s">
        <v>85</v>
      </c>
      <c r="J22" s="18" t="s">
        <v>19</v>
      </c>
      <c r="K22" s="11">
        <v>1</v>
      </c>
      <c r="L22" s="19">
        <v>323202.36</v>
      </c>
      <c r="M22" s="19">
        <v>314000</v>
      </c>
      <c r="N22" s="19">
        <v>314000</v>
      </c>
      <c r="O22" s="19">
        <v>314000</v>
      </c>
      <c r="P22" s="19">
        <v>314000</v>
      </c>
      <c r="Q22" s="14">
        <v>61230000</v>
      </c>
      <c r="R22" s="7"/>
    </row>
    <row r="23" spans="2:18" s="5" customFormat="1" ht="60" x14ac:dyDescent="0.25">
      <c r="B23" s="22" t="s">
        <v>114</v>
      </c>
      <c r="C23" s="12" t="s">
        <v>147</v>
      </c>
      <c r="D23" s="22" t="s">
        <v>175</v>
      </c>
      <c r="E23" s="22" t="s">
        <v>95</v>
      </c>
      <c r="F23" s="12" t="s">
        <v>97</v>
      </c>
      <c r="G23" s="22" t="s">
        <v>95</v>
      </c>
      <c r="H23" s="20" t="s">
        <v>66</v>
      </c>
      <c r="I23" s="13" t="s">
        <v>105</v>
      </c>
      <c r="J23" s="18" t="s">
        <v>21</v>
      </c>
      <c r="K23" s="11">
        <v>1</v>
      </c>
      <c r="L23" s="19">
        <v>392082.07</v>
      </c>
      <c r="M23" s="19">
        <v>392082.07</v>
      </c>
      <c r="N23" s="19">
        <v>392082.07</v>
      </c>
      <c r="O23" s="19">
        <v>392082.07</v>
      </c>
      <c r="P23" s="19">
        <v>392082.07</v>
      </c>
      <c r="Q23" s="14">
        <v>50970669.100000001</v>
      </c>
      <c r="R23" s="7"/>
    </row>
    <row r="24" spans="2:18" s="5" customFormat="1" ht="60" x14ac:dyDescent="0.25">
      <c r="B24" s="22" t="s">
        <v>114</v>
      </c>
      <c r="C24" s="12" t="s">
        <v>147</v>
      </c>
      <c r="D24" s="22" t="s">
        <v>175</v>
      </c>
      <c r="E24" s="22" t="s">
        <v>95</v>
      </c>
      <c r="F24" s="12" t="s">
        <v>97</v>
      </c>
      <c r="G24" s="22" t="s">
        <v>95</v>
      </c>
      <c r="H24" s="20" t="s">
        <v>67</v>
      </c>
      <c r="I24" s="13" t="s">
        <v>105</v>
      </c>
      <c r="J24" s="18" t="s">
        <v>22</v>
      </c>
      <c r="K24" s="11">
        <v>2</v>
      </c>
      <c r="L24" s="19">
        <v>412299.55</v>
      </c>
      <c r="M24" s="19">
        <v>412299.55</v>
      </c>
      <c r="N24" s="19">
        <v>412299.55</v>
      </c>
      <c r="O24" s="19">
        <v>412299.55</v>
      </c>
      <c r="P24" s="19">
        <v>412299.55</v>
      </c>
      <c r="Q24" s="14">
        <v>160796824.5</v>
      </c>
      <c r="R24" s="7"/>
    </row>
    <row r="25" spans="2:18" s="5" customFormat="1" ht="60" x14ac:dyDescent="0.25">
      <c r="B25" s="22" t="s">
        <v>114</v>
      </c>
      <c r="C25" s="12" t="s">
        <v>147</v>
      </c>
      <c r="D25" s="22" t="s">
        <v>175</v>
      </c>
      <c r="E25" s="22" t="s">
        <v>95</v>
      </c>
      <c r="F25" s="12" t="s">
        <v>97</v>
      </c>
      <c r="G25" s="22" t="s">
        <v>95</v>
      </c>
      <c r="H25" s="20" t="s">
        <v>71</v>
      </c>
      <c r="I25" s="13" t="s">
        <v>105</v>
      </c>
      <c r="J25" s="18" t="s">
        <v>20</v>
      </c>
      <c r="K25" s="11">
        <v>1</v>
      </c>
      <c r="L25" s="19">
        <v>400883.42</v>
      </c>
      <c r="M25" s="19">
        <v>400883.42</v>
      </c>
      <c r="N25" s="19">
        <v>400883.42</v>
      </c>
      <c r="O25" s="19">
        <v>400883.42</v>
      </c>
      <c r="P25" s="19">
        <v>400883.42</v>
      </c>
      <c r="Q25" s="14">
        <v>26057422.300000001</v>
      </c>
      <c r="R25" s="7"/>
    </row>
    <row r="26" spans="2:18" s="5" customFormat="1" ht="60" x14ac:dyDescent="0.25">
      <c r="B26" s="22" t="s">
        <v>115</v>
      </c>
      <c r="C26" s="12" t="s">
        <v>148</v>
      </c>
      <c r="D26" s="22" t="s">
        <v>176</v>
      </c>
      <c r="E26" s="22" t="s">
        <v>96</v>
      </c>
      <c r="F26" s="12" t="s">
        <v>98</v>
      </c>
      <c r="G26" s="22" t="s">
        <v>99</v>
      </c>
      <c r="H26" s="20" t="s">
        <v>70</v>
      </c>
      <c r="I26" s="13" t="s">
        <v>188</v>
      </c>
      <c r="J26" s="18" t="s">
        <v>50</v>
      </c>
      <c r="K26" s="11">
        <v>1</v>
      </c>
      <c r="L26" s="19">
        <v>339059.69</v>
      </c>
      <c r="M26" s="19">
        <v>339059.69</v>
      </c>
      <c r="N26" s="19">
        <v>339059.69</v>
      </c>
      <c r="O26" s="19">
        <v>339059.69</v>
      </c>
      <c r="P26" s="19">
        <v>339059.69</v>
      </c>
      <c r="Q26" s="14">
        <v>22038879.850000001</v>
      </c>
      <c r="R26" s="7"/>
    </row>
    <row r="27" spans="2:18" s="5" customFormat="1" ht="60" x14ac:dyDescent="0.25">
      <c r="B27" s="26" t="s">
        <v>115</v>
      </c>
      <c r="C27" s="15" t="s">
        <v>148</v>
      </c>
      <c r="D27" s="26" t="s">
        <v>176</v>
      </c>
      <c r="E27" s="26" t="s">
        <v>95</v>
      </c>
      <c r="F27" s="15" t="s">
        <v>97</v>
      </c>
      <c r="G27" s="26" t="s">
        <v>95</v>
      </c>
      <c r="H27" s="21" t="s">
        <v>70</v>
      </c>
      <c r="I27" s="27" t="s">
        <v>188</v>
      </c>
      <c r="J27" s="28" t="s">
        <v>50</v>
      </c>
      <c r="K27" s="11">
        <v>5</v>
      </c>
      <c r="L27" s="29">
        <v>339059.69</v>
      </c>
      <c r="M27" s="29">
        <v>339059.69</v>
      </c>
      <c r="N27" s="29">
        <v>339059.69</v>
      </c>
      <c r="O27" s="29">
        <v>339059.69</v>
      </c>
      <c r="P27" s="29">
        <v>339059.69</v>
      </c>
      <c r="Q27" s="16">
        <v>352622077.60000002</v>
      </c>
      <c r="R27" s="7"/>
    </row>
    <row r="28" spans="2:18" s="5" customFormat="1" ht="60" x14ac:dyDescent="0.25">
      <c r="B28" s="22" t="s">
        <v>115</v>
      </c>
      <c r="C28" s="12" t="s">
        <v>148</v>
      </c>
      <c r="D28" s="22" t="s">
        <v>176</v>
      </c>
      <c r="E28" s="22" t="s">
        <v>180</v>
      </c>
      <c r="F28" s="12" t="s">
        <v>184</v>
      </c>
      <c r="G28" s="22" t="s">
        <v>99</v>
      </c>
      <c r="H28" s="20" t="s">
        <v>70</v>
      </c>
      <c r="I28" s="13" t="s">
        <v>188</v>
      </c>
      <c r="J28" s="18" t="s">
        <v>50</v>
      </c>
      <c r="K28" s="11">
        <v>2</v>
      </c>
      <c r="L28" s="19">
        <v>339059.69</v>
      </c>
      <c r="M28" s="19">
        <v>339059.69</v>
      </c>
      <c r="N28" s="19">
        <v>339059.69</v>
      </c>
      <c r="O28" s="19">
        <v>339059.69</v>
      </c>
      <c r="P28" s="19">
        <v>339059.69</v>
      </c>
      <c r="Q28" s="14">
        <v>132233279.09999999</v>
      </c>
      <c r="R28" s="7"/>
    </row>
    <row r="29" spans="2:18" s="5" customFormat="1" ht="60" x14ac:dyDescent="0.25">
      <c r="B29" s="22" t="s">
        <v>106</v>
      </c>
      <c r="C29" s="12" t="s">
        <v>139</v>
      </c>
      <c r="D29" s="22" t="s">
        <v>172</v>
      </c>
      <c r="E29" s="22" t="s">
        <v>95</v>
      </c>
      <c r="F29" s="12" t="s">
        <v>97</v>
      </c>
      <c r="G29" s="22" t="s">
        <v>95</v>
      </c>
      <c r="H29" s="20" t="s">
        <v>69</v>
      </c>
      <c r="I29" s="13" t="s">
        <v>86</v>
      </c>
      <c r="J29" s="18" t="s">
        <v>51</v>
      </c>
      <c r="K29" s="11">
        <v>1</v>
      </c>
      <c r="L29" s="19">
        <v>334170.26</v>
      </c>
      <c r="M29" s="19">
        <v>331433.65000000002</v>
      </c>
      <c r="N29" s="19">
        <v>334170.26</v>
      </c>
      <c r="O29" s="19">
        <v>334170.26</v>
      </c>
      <c r="P29" s="19">
        <v>334170.26</v>
      </c>
      <c r="Q29" s="14">
        <v>108605334.5</v>
      </c>
      <c r="R29" s="7"/>
    </row>
    <row r="30" spans="2:18" s="5" customFormat="1" ht="60" x14ac:dyDescent="0.25">
      <c r="B30" s="22" t="s">
        <v>116</v>
      </c>
      <c r="C30" s="12" t="s">
        <v>149</v>
      </c>
      <c r="D30" s="22" t="s">
        <v>116</v>
      </c>
      <c r="E30" s="22" t="s">
        <v>95</v>
      </c>
      <c r="F30" s="12" t="s">
        <v>97</v>
      </c>
      <c r="G30" s="22" t="s">
        <v>95</v>
      </c>
      <c r="H30" s="20" t="s">
        <v>68</v>
      </c>
      <c r="I30" s="13" t="s">
        <v>86</v>
      </c>
      <c r="J30" s="18" t="s">
        <v>52</v>
      </c>
      <c r="K30" s="11">
        <v>2</v>
      </c>
      <c r="L30" s="19">
        <v>321000</v>
      </c>
      <c r="M30" s="19">
        <v>320000</v>
      </c>
      <c r="N30" s="19">
        <v>321000</v>
      </c>
      <c r="O30" s="19">
        <v>321000</v>
      </c>
      <c r="P30" s="19">
        <v>321000</v>
      </c>
      <c r="Q30" s="14">
        <v>249990000</v>
      </c>
      <c r="R30" s="7"/>
    </row>
    <row r="31" spans="2:18" s="5" customFormat="1" ht="60" x14ac:dyDescent="0.25">
      <c r="B31" s="22" t="s">
        <v>110</v>
      </c>
      <c r="C31" s="12" t="s">
        <v>143</v>
      </c>
      <c r="D31" s="22" t="s">
        <v>92</v>
      </c>
      <c r="E31" s="22" t="s">
        <v>95</v>
      </c>
      <c r="F31" s="12" t="s">
        <v>97</v>
      </c>
      <c r="G31" s="22" t="s">
        <v>95</v>
      </c>
      <c r="H31" s="20" t="s">
        <v>69</v>
      </c>
      <c r="I31" s="13" t="s">
        <v>86</v>
      </c>
      <c r="J31" s="18" t="s">
        <v>51</v>
      </c>
      <c r="K31" s="11">
        <v>1</v>
      </c>
      <c r="L31" s="19">
        <v>334170.26</v>
      </c>
      <c r="M31" s="19">
        <v>331433.65000000002</v>
      </c>
      <c r="N31" s="19">
        <v>331433.65000000002</v>
      </c>
      <c r="O31" s="19">
        <v>331433.65000000002</v>
      </c>
      <c r="P31" s="19">
        <v>331433.65000000002</v>
      </c>
      <c r="Q31" s="14">
        <v>21543187.25</v>
      </c>
      <c r="R31" s="7"/>
    </row>
    <row r="32" spans="2:18" s="5" customFormat="1" ht="60" x14ac:dyDescent="0.25">
      <c r="B32" s="22" t="s">
        <v>117</v>
      </c>
      <c r="C32" s="12" t="s">
        <v>150</v>
      </c>
      <c r="D32" s="22" t="s">
        <v>99</v>
      </c>
      <c r="E32" s="22" t="s">
        <v>181</v>
      </c>
      <c r="F32" s="12" t="s">
        <v>185</v>
      </c>
      <c r="G32" s="22" t="s">
        <v>181</v>
      </c>
      <c r="H32" s="20" t="s">
        <v>57</v>
      </c>
      <c r="I32" s="13">
        <v>2701</v>
      </c>
      <c r="J32" s="18" t="s">
        <v>53</v>
      </c>
      <c r="K32" s="11">
        <v>1</v>
      </c>
      <c r="L32" s="19">
        <v>8300.7800000000007</v>
      </c>
      <c r="M32" s="19">
        <v>8300.7800000000007</v>
      </c>
      <c r="N32" s="19">
        <v>8300.7800000000007</v>
      </c>
      <c r="O32" s="19">
        <v>8300.7800000000007</v>
      </c>
      <c r="P32" s="19">
        <v>8300.7800000000007</v>
      </c>
      <c r="Q32" s="14">
        <v>5727538.2000000002</v>
      </c>
      <c r="R32" s="7"/>
    </row>
    <row r="33" spans="2:18" s="5" customFormat="1" ht="60" x14ac:dyDescent="0.25">
      <c r="B33" s="22" t="s">
        <v>118</v>
      </c>
      <c r="C33" s="12" t="s">
        <v>151</v>
      </c>
      <c r="D33" s="22" t="s">
        <v>91</v>
      </c>
      <c r="E33" s="22" t="s">
        <v>181</v>
      </c>
      <c r="F33" s="12" t="s">
        <v>185</v>
      </c>
      <c r="G33" s="22" t="s">
        <v>181</v>
      </c>
      <c r="H33" s="20" t="s">
        <v>58</v>
      </c>
      <c r="I33" s="17">
        <v>2701</v>
      </c>
      <c r="J33" s="18" t="s">
        <v>41</v>
      </c>
      <c r="K33" s="11">
        <v>1</v>
      </c>
      <c r="L33" s="19">
        <v>8300.7800000000007</v>
      </c>
      <c r="M33" s="19">
        <v>8300.7800000000007</v>
      </c>
      <c r="N33" s="19">
        <v>8300.7800000000007</v>
      </c>
      <c r="O33" s="19">
        <v>8300.7800000000007</v>
      </c>
      <c r="P33" s="19">
        <v>8300.7800000000007</v>
      </c>
      <c r="Q33" s="14">
        <v>8591307.3000000007</v>
      </c>
      <c r="R33" s="7"/>
    </row>
    <row r="34" spans="2:18" s="5" customFormat="1" ht="60" x14ac:dyDescent="0.25">
      <c r="B34" s="22" t="s">
        <v>118</v>
      </c>
      <c r="C34" s="12" t="s">
        <v>151</v>
      </c>
      <c r="D34" s="22" t="s">
        <v>177</v>
      </c>
      <c r="E34" s="22" t="s">
        <v>181</v>
      </c>
      <c r="F34" s="12" t="s">
        <v>185</v>
      </c>
      <c r="G34" s="22" t="s">
        <v>181</v>
      </c>
      <c r="H34" s="20" t="s">
        <v>58</v>
      </c>
      <c r="I34" s="17">
        <v>2701</v>
      </c>
      <c r="J34" s="18" t="s">
        <v>41</v>
      </c>
      <c r="K34" s="11">
        <v>1</v>
      </c>
      <c r="L34" s="19">
        <v>8300.7800000000007</v>
      </c>
      <c r="M34" s="19">
        <v>8300.7800000000007</v>
      </c>
      <c r="N34" s="19">
        <v>8300.7800000000007</v>
      </c>
      <c r="O34" s="19">
        <v>8300.7800000000007</v>
      </c>
      <c r="P34" s="19">
        <v>8300.7800000000007</v>
      </c>
      <c r="Q34" s="14">
        <v>8591307.3000000007</v>
      </c>
      <c r="R34" s="7"/>
    </row>
    <row r="35" spans="2:18" s="5" customFormat="1" ht="60" x14ac:dyDescent="0.25">
      <c r="B35" s="22" t="s">
        <v>119</v>
      </c>
      <c r="C35" s="12" t="s">
        <v>152</v>
      </c>
      <c r="D35" s="22" t="s">
        <v>178</v>
      </c>
      <c r="E35" s="22" t="s">
        <v>181</v>
      </c>
      <c r="F35" s="12" t="s">
        <v>185</v>
      </c>
      <c r="G35" s="22" t="s">
        <v>181</v>
      </c>
      <c r="H35" s="20" t="s">
        <v>58</v>
      </c>
      <c r="I35" s="17">
        <v>2701</v>
      </c>
      <c r="J35" s="18" t="s">
        <v>41</v>
      </c>
      <c r="K35" s="11">
        <v>1</v>
      </c>
      <c r="L35" s="19">
        <v>8300.7800000000007</v>
      </c>
      <c r="M35" s="19">
        <v>8300.7800000000007</v>
      </c>
      <c r="N35" s="19">
        <v>8300.7800000000007</v>
      </c>
      <c r="O35" s="19">
        <v>8300.7800000000007</v>
      </c>
      <c r="P35" s="19">
        <v>8300.7800000000007</v>
      </c>
      <c r="Q35" s="14">
        <v>5727538.2000000002</v>
      </c>
      <c r="R35" s="7"/>
    </row>
    <row r="36" spans="2:18" s="5" customFormat="1" ht="60" x14ac:dyDescent="0.25">
      <c r="B36" s="22" t="s">
        <v>117</v>
      </c>
      <c r="C36" s="12" t="s">
        <v>150</v>
      </c>
      <c r="D36" s="22" t="s">
        <v>178</v>
      </c>
      <c r="E36" s="22" t="s">
        <v>181</v>
      </c>
      <c r="F36" s="12" t="s">
        <v>185</v>
      </c>
      <c r="G36" s="22" t="s">
        <v>181</v>
      </c>
      <c r="H36" s="20" t="s">
        <v>59</v>
      </c>
      <c r="I36" s="17">
        <v>2701</v>
      </c>
      <c r="J36" s="18" t="s">
        <v>54</v>
      </c>
      <c r="K36" s="11">
        <v>1</v>
      </c>
      <c r="L36" s="19">
        <v>8300.7800000000007</v>
      </c>
      <c r="M36" s="19">
        <v>8300.7800000000007</v>
      </c>
      <c r="N36" s="19">
        <v>8300.7800000000007</v>
      </c>
      <c r="O36" s="19">
        <v>8300.7800000000007</v>
      </c>
      <c r="P36" s="19">
        <v>8300.7800000000007</v>
      </c>
      <c r="Q36" s="14">
        <v>5727538.2000000002</v>
      </c>
      <c r="R36" s="7"/>
    </row>
    <row r="37" spans="2:18" s="5" customFormat="1" ht="60" x14ac:dyDescent="0.25">
      <c r="B37" s="22" t="s">
        <v>117</v>
      </c>
      <c r="C37" s="12" t="s">
        <v>150</v>
      </c>
      <c r="D37" s="22" t="s">
        <v>99</v>
      </c>
      <c r="E37" s="22" t="s">
        <v>181</v>
      </c>
      <c r="F37" s="12" t="s">
        <v>185</v>
      </c>
      <c r="G37" s="22" t="s">
        <v>181</v>
      </c>
      <c r="H37" s="20" t="s">
        <v>65</v>
      </c>
      <c r="I37" s="17">
        <v>2701</v>
      </c>
      <c r="J37" s="18" t="s">
        <v>42</v>
      </c>
      <c r="K37" s="11">
        <v>1</v>
      </c>
      <c r="L37" s="19">
        <v>8300.7800000000007</v>
      </c>
      <c r="M37" s="19">
        <v>8300.7800000000007</v>
      </c>
      <c r="N37" s="19">
        <v>8300.7800000000007</v>
      </c>
      <c r="O37" s="19">
        <v>8300.7800000000007</v>
      </c>
      <c r="P37" s="19">
        <v>8300.7800000000007</v>
      </c>
      <c r="Q37" s="14">
        <v>8591307.3000000007</v>
      </c>
      <c r="R37" s="7"/>
    </row>
    <row r="38" spans="2:18" s="5" customFormat="1" ht="60" x14ac:dyDescent="0.25">
      <c r="B38" s="22" t="s">
        <v>120</v>
      </c>
      <c r="C38" s="12" t="s">
        <v>153</v>
      </c>
      <c r="D38" s="22" t="s">
        <v>175</v>
      </c>
      <c r="E38" s="22" t="s">
        <v>181</v>
      </c>
      <c r="F38" s="12" t="s">
        <v>185</v>
      </c>
      <c r="G38" s="22" t="s">
        <v>181</v>
      </c>
      <c r="H38" s="20" t="s">
        <v>65</v>
      </c>
      <c r="I38" s="17">
        <v>2701</v>
      </c>
      <c r="J38" s="18" t="s">
        <v>42</v>
      </c>
      <c r="K38" s="11">
        <v>1</v>
      </c>
      <c r="L38" s="19">
        <v>8300.7800000000007</v>
      </c>
      <c r="M38" s="19">
        <v>8300.7800000000007</v>
      </c>
      <c r="N38" s="19">
        <v>8300.7800000000007</v>
      </c>
      <c r="O38" s="19">
        <v>8300.7800000000007</v>
      </c>
      <c r="P38" s="19">
        <v>8300.7800000000007</v>
      </c>
      <c r="Q38" s="14">
        <v>2863769.1</v>
      </c>
      <c r="R38" s="7"/>
    </row>
    <row r="39" spans="2:18" s="5" customFormat="1" ht="60" x14ac:dyDescent="0.25">
      <c r="B39" s="22" t="s">
        <v>121</v>
      </c>
      <c r="C39" s="12" t="s">
        <v>154</v>
      </c>
      <c r="D39" s="22" t="s">
        <v>92</v>
      </c>
      <c r="E39" s="22" t="s">
        <v>181</v>
      </c>
      <c r="F39" s="12" t="s">
        <v>185</v>
      </c>
      <c r="G39" s="22" t="s">
        <v>181</v>
      </c>
      <c r="H39" s="20" t="s">
        <v>60</v>
      </c>
      <c r="I39" s="17">
        <v>2701</v>
      </c>
      <c r="J39" s="18" t="s">
        <v>43</v>
      </c>
      <c r="K39" s="11">
        <v>1</v>
      </c>
      <c r="L39" s="19">
        <v>8300.7800000000007</v>
      </c>
      <c r="M39" s="19">
        <v>8300.7800000000007</v>
      </c>
      <c r="N39" s="19">
        <v>8300.7800000000007</v>
      </c>
      <c r="O39" s="19">
        <v>8300.7800000000007</v>
      </c>
      <c r="P39" s="19">
        <v>8300.7800000000007</v>
      </c>
      <c r="Q39" s="14">
        <v>8591307.3000000007</v>
      </c>
      <c r="R39" s="7"/>
    </row>
    <row r="40" spans="2:18" s="5" customFormat="1" ht="60" x14ac:dyDescent="0.25">
      <c r="B40" s="22" t="s">
        <v>122</v>
      </c>
      <c r="C40" s="12" t="s">
        <v>155</v>
      </c>
      <c r="D40" s="22" t="s">
        <v>92</v>
      </c>
      <c r="E40" s="22" t="s">
        <v>181</v>
      </c>
      <c r="F40" s="12" t="s">
        <v>185</v>
      </c>
      <c r="G40" s="22" t="s">
        <v>181</v>
      </c>
      <c r="H40" s="20" t="s">
        <v>60</v>
      </c>
      <c r="I40" s="17">
        <v>2701</v>
      </c>
      <c r="J40" s="18" t="s">
        <v>43</v>
      </c>
      <c r="K40" s="11">
        <v>1</v>
      </c>
      <c r="L40" s="19">
        <v>8300.7800000000007</v>
      </c>
      <c r="M40" s="19">
        <v>8300.7800000000007</v>
      </c>
      <c r="N40" s="19">
        <v>8300.7800000000007</v>
      </c>
      <c r="O40" s="19">
        <v>8300.7800000000007</v>
      </c>
      <c r="P40" s="19">
        <v>8300.7800000000007</v>
      </c>
      <c r="Q40" s="14">
        <v>8591307.3000000007</v>
      </c>
      <c r="R40" s="7"/>
    </row>
    <row r="41" spans="2:18" s="5" customFormat="1" ht="60" x14ac:dyDescent="0.25">
      <c r="B41" s="22" t="s">
        <v>121</v>
      </c>
      <c r="C41" s="12" t="s">
        <v>154</v>
      </c>
      <c r="D41" s="22" t="s">
        <v>93</v>
      </c>
      <c r="E41" s="22" t="s">
        <v>181</v>
      </c>
      <c r="F41" s="12" t="s">
        <v>185</v>
      </c>
      <c r="G41" s="22" t="s">
        <v>181</v>
      </c>
      <c r="H41" s="20" t="s">
        <v>60</v>
      </c>
      <c r="I41" s="17">
        <v>2701</v>
      </c>
      <c r="J41" s="18" t="s">
        <v>43</v>
      </c>
      <c r="K41" s="11">
        <v>1</v>
      </c>
      <c r="L41" s="19">
        <v>8300.7800000000007</v>
      </c>
      <c r="M41" s="19">
        <v>8300.7800000000007</v>
      </c>
      <c r="N41" s="19">
        <v>8300.7800000000007</v>
      </c>
      <c r="O41" s="19">
        <v>8300.7800000000007</v>
      </c>
      <c r="P41" s="19">
        <v>8300.7800000000007</v>
      </c>
      <c r="Q41" s="14">
        <v>5727538.2000000002</v>
      </c>
      <c r="R41" s="7"/>
    </row>
    <row r="42" spans="2:18" s="5" customFormat="1" ht="60" x14ac:dyDescent="0.25">
      <c r="B42" s="22" t="s">
        <v>119</v>
      </c>
      <c r="C42" s="12" t="s">
        <v>152</v>
      </c>
      <c r="D42" s="22" t="s">
        <v>119</v>
      </c>
      <c r="E42" s="22" t="s">
        <v>181</v>
      </c>
      <c r="F42" s="12" t="s">
        <v>185</v>
      </c>
      <c r="G42" s="22" t="s">
        <v>181</v>
      </c>
      <c r="H42" s="20" t="s">
        <v>62</v>
      </c>
      <c r="I42" s="17">
        <v>2701</v>
      </c>
      <c r="J42" s="18" t="s">
        <v>44</v>
      </c>
      <c r="K42" s="11">
        <v>1</v>
      </c>
      <c r="L42" s="19">
        <v>8300.7800000000007</v>
      </c>
      <c r="M42" s="19">
        <v>8300.7800000000007</v>
      </c>
      <c r="N42" s="19">
        <v>8300.7800000000007</v>
      </c>
      <c r="O42" s="19">
        <v>8300.7800000000007</v>
      </c>
      <c r="P42" s="19">
        <v>8300.7800000000007</v>
      </c>
      <c r="Q42" s="14">
        <v>8591307.3000000007</v>
      </c>
      <c r="R42" s="7"/>
    </row>
    <row r="43" spans="2:18" s="5" customFormat="1" ht="60" x14ac:dyDescent="0.25">
      <c r="B43" s="22" t="s">
        <v>119</v>
      </c>
      <c r="C43" s="12" t="s">
        <v>152</v>
      </c>
      <c r="D43" s="22" t="s">
        <v>178</v>
      </c>
      <c r="E43" s="22" t="s">
        <v>181</v>
      </c>
      <c r="F43" s="12" t="s">
        <v>185</v>
      </c>
      <c r="G43" s="22" t="s">
        <v>181</v>
      </c>
      <c r="H43" s="20" t="s">
        <v>62</v>
      </c>
      <c r="I43" s="17">
        <v>2701</v>
      </c>
      <c r="J43" s="18" t="s">
        <v>44</v>
      </c>
      <c r="K43" s="11">
        <v>2</v>
      </c>
      <c r="L43" s="19">
        <v>8300.7800000000007</v>
      </c>
      <c r="M43" s="19">
        <v>8300.7800000000007</v>
      </c>
      <c r="N43" s="19">
        <v>8300.7800000000007</v>
      </c>
      <c r="O43" s="19">
        <v>8300.7800000000007</v>
      </c>
      <c r="P43" s="19">
        <v>8300.7800000000007</v>
      </c>
      <c r="Q43" s="14">
        <v>14318845.5</v>
      </c>
      <c r="R43" s="7"/>
    </row>
    <row r="44" spans="2:18" s="5" customFormat="1" ht="60" x14ac:dyDescent="0.25">
      <c r="B44" s="22" t="s">
        <v>120</v>
      </c>
      <c r="C44" s="12" t="s">
        <v>153</v>
      </c>
      <c r="D44" s="22" t="s">
        <v>174</v>
      </c>
      <c r="E44" s="22" t="s">
        <v>181</v>
      </c>
      <c r="F44" s="12" t="s">
        <v>185</v>
      </c>
      <c r="G44" s="22" t="s">
        <v>181</v>
      </c>
      <c r="H44" s="20" t="s">
        <v>61</v>
      </c>
      <c r="I44" s="17">
        <v>2701</v>
      </c>
      <c r="J44" s="18" t="s">
        <v>45</v>
      </c>
      <c r="K44" s="11">
        <v>1</v>
      </c>
      <c r="L44" s="19">
        <v>8300.7800000000007</v>
      </c>
      <c r="M44" s="19">
        <v>8300.7800000000007</v>
      </c>
      <c r="N44" s="19">
        <v>8300.7800000000007</v>
      </c>
      <c r="O44" s="19">
        <v>8300.7800000000007</v>
      </c>
      <c r="P44" s="19">
        <v>8300.7800000000007</v>
      </c>
      <c r="Q44" s="14">
        <v>14318845.5</v>
      </c>
      <c r="R44" s="7"/>
    </row>
    <row r="45" spans="2:18" s="5" customFormat="1" ht="60" x14ac:dyDescent="0.25">
      <c r="B45" s="22" t="s">
        <v>123</v>
      </c>
      <c r="C45" s="12" t="s">
        <v>156</v>
      </c>
      <c r="D45" s="22" t="s">
        <v>175</v>
      </c>
      <c r="E45" s="22" t="s">
        <v>181</v>
      </c>
      <c r="F45" s="12" t="s">
        <v>185</v>
      </c>
      <c r="G45" s="22" t="s">
        <v>181</v>
      </c>
      <c r="H45" s="20" t="s">
        <v>61</v>
      </c>
      <c r="I45" s="17">
        <v>2701</v>
      </c>
      <c r="J45" s="18" t="s">
        <v>45</v>
      </c>
      <c r="K45" s="11">
        <v>1</v>
      </c>
      <c r="L45" s="19">
        <v>8300.7800000000007</v>
      </c>
      <c r="M45" s="19">
        <v>8300.7800000000007</v>
      </c>
      <c r="N45" s="19">
        <v>8300.7800000000007</v>
      </c>
      <c r="O45" s="19">
        <v>8300.7800000000007</v>
      </c>
      <c r="P45" s="19">
        <v>8300.7800000000007</v>
      </c>
      <c r="Q45" s="14">
        <v>8591307.3000000007</v>
      </c>
      <c r="R45" s="7"/>
    </row>
    <row r="46" spans="2:18" s="5" customFormat="1" ht="60" x14ac:dyDescent="0.25">
      <c r="B46" s="22" t="s">
        <v>124</v>
      </c>
      <c r="C46" s="12" t="s">
        <v>157</v>
      </c>
      <c r="D46" s="22" t="s">
        <v>124</v>
      </c>
      <c r="E46" s="22" t="s">
        <v>181</v>
      </c>
      <c r="F46" s="12" t="s">
        <v>185</v>
      </c>
      <c r="G46" s="22" t="s">
        <v>181</v>
      </c>
      <c r="H46" s="20" t="s">
        <v>76</v>
      </c>
      <c r="I46" s="17">
        <v>2701</v>
      </c>
      <c r="J46" s="18" t="s">
        <v>73</v>
      </c>
      <c r="K46" s="11">
        <v>1</v>
      </c>
      <c r="L46" s="19">
        <v>8300.7800000000007</v>
      </c>
      <c r="M46" s="19">
        <v>8300.7800000000007</v>
      </c>
      <c r="N46" s="19">
        <v>8300.7800000000007</v>
      </c>
      <c r="O46" s="19">
        <v>8300.7800000000007</v>
      </c>
      <c r="P46" s="19">
        <v>8300.7800000000007</v>
      </c>
      <c r="Q46" s="14">
        <v>8591307.3000000007</v>
      </c>
      <c r="R46" s="7"/>
    </row>
    <row r="47" spans="2:18" s="5" customFormat="1" ht="60" x14ac:dyDescent="0.25">
      <c r="B47" s="22" t="s">
        <v>125</v>
      </c>
      <c r="C47" s="12" t="s">
        <v>158</v>
      </c>
      <c r="D47" s="22" t="s">
        <v>125</v>
      </c>
      <c r="E47" s="22" t="s">
        <v>181</v>
      </c>
      <c r="F47" s="12" t="s">
        <v>185</v>
      </c>
      <c r="G47" s="22" t="s">
        <v>181</v>
      </c>
      <c r="H47" s="20" t="s">
        <v>76</v>
      </c>
      <c r="I47" s="17">
        <v>2701</v>
      </c>
      <c r="J47" s="18" t="s">
        <v>73</v>
      </c>
      <c r="K47" s="11">
        <v>1</v>
      </c>
      <c r="L47" s="19">
        <v>8300.7800000000007</v>
      </c>
      <c r="M47" s="19">
        <v>8300.7800000000007</v>
      </c>
      <c r="N47" s="19">
        <v>8300.7800000000007</v>
      </c>
      <c r="O47" s="19">
        <v>8300.7800000000007</v>
      </c>
      <c r="P47" s="19">
        <v>8300.7800000000007</v>
      </c>
      <c r="Q47" s="14">
        <v>2863769.1</v>
      </c>
      <c r="R47" s="7"/>
    </row>
    <row r="48" spans="2:18" s="5" customFormat="1" ht="60" x14ac:dyDescent="0.25">
      <c r="B48" s="22" t="s">
        <v>126</v>
      </c>
      <c r="C48" s="12" t="s">
        <v>159</v>
      </c>
      <c r="D48" s="22" t="s">
        <v>91</v>
      </c>
      <c r="E48" s="22" t="s">
        <v>182</v>
      </c>
      <c r="F48" s="12" t="s">
        <v>186</v>
      </c>
      <c r="G48" s="22" t="s">
        <v>179</v>
      </c>
      <c r="H48" s="20" t="s">
        <v>34</v>
      </c>
      <c r="I48" s="13">
        <v>1701</v>
      </c>
      <c r="J48" s="18" t="s">
        <v>23</v>
      </c>
      <c r="K48" s="11">
        <v>3</v>
      </c>
      <c r="L48" s="19">
        <v>335000</v>
      </c>
      <c r="M48" s="19">
        <v>335000</v>
      </c>
      <c r="N48" s="19">
        <v>335000</v>
      </c>
      <c r="O48" s="19">
        <v>335000</v>
      </c>
      <c r="P48" s="19">
        <v>335000</v>
      </c>
      <c r="Q48" s="14">
        <v>50250000</v>
      </c>
      <c r="R48" s="7"/>
    </row>
    <row r="49" spans="2:18" s="5" customFormat="1" ht="60" x14ac:dyDescent="0.25">
      <c r="B49" s="22" t="s">
        <v>127</v>
      </c>
      <c r="C49" s="12" t="s">
        <v>160</v>
      </c>
      <c r="D49" s="22" t="s">
        <v>92</v>
      </c>
      <c r="E49" s="22" t="s">
        <v>181</v>
      </c>
      <c r="F49" s="12" t="s">
        <v>185</v>
      </c>
      <c r="G49" s="22" t="s">
        <v>181</v>
      </c>
      <c r="H49" s="20" t="s">
        <v>63</v>
      </c>
      <c r="I49" s="17">
        <v>2701</v>
      </c>
      <c r="J49" s="18" t="s">
        <v>46</v>
      </c>
      <c r="K49" s="11">
        <v>1</v>
      </c>
      <c r="L49" s="19">
        <v>8300.7800000000007</v>
      </c>
      <c r="M49" s="19">
        <v>8300.7800000000007</v>
      </c>
      <c r="N49" s="19">
        <v>8300.7800000000007</v>
      </c>
      <c r="O49" s="19">
        <v>8300.7800000000007</v>
      </c>
      <c r="P49" s="19">
        <v>8300.7800000000007</v>
      </c>
      <c r="Q49" s="14">
        <v>8591307.3000000007</v>
      </c>
      <c r="R49" s="7"/>
    </row>
    <row r="50" spans="2:18" s="5" customFormat="1" ht="60" x14ac:dyDescent="0.25">
      <c r="B50" s="22" t="s">
        <v>128</v>
      </c>
      <c r="C50" s="12" t="s">
        <v>161</v>
      </c>
      <c r="D50" s="22" t="s">
        <v>179</v>
      </c>
      <c r="E50" s="22" t="s">
        <v>181</v>
      </c>
      <c r="F50" s="12" t="s">
        <v>185</v>
      </c>
      <c r="G50" s="22" t="s">
        <v>181</v>
      </c>
      <c r="H50" s="20" t="s">
        <v>63</v>
      </c>
      <c r="I50" s="17">
        <v>2701</v>
      </c>
      <c r="J50" s="18" t="s">
        <v>46</v>
      </c>
      <c r="K50" s="11">
        <v>1</v>
      </c>
      <c r="L50" s="19">
        <v>8300.7800000000007</v>
      </c>
      <c r="M50" s="19">
        <v>8300.7800000000007</v>
      </c>
      <c r="N50" s="19">
        <v>8300.7800000000007</v>
      </c>
      <c r="O50" s="19">
        <v>8300.7800000000007</v>
      </c>
      <c r="P50" s="19">
        <v>8300.7800000000007</v>
      </c>
      <c r="Q50" s="14">
        <v>8591307.3000000007</v>
      </c>
      <c r="R50" s="7"/>
    </row>
    <row r="51" spans="2:18" s="5" customFormat="1" ht="60" x14ac:dyDescent="0.25">
      <c r="B51" s="22" t="s">
        <v>129</v>
      </c>
      <c r="C51" s="12" t="s">
        <v>162</v>
      </c>
      <c r="D51" s="22" t="s">
        <v>129</v>
      </c>
      <c r="E51" s="22" t="s">
        <v>181</v>
      </c>
      <c r="F51" s="12" t="s">
        <v>185</v>
      </c>
      <c r="G51" s="22" t="s">
        <v>181</v>
      </c>
      <c r="H51" s="20" t="s">
        <v>63</v>
      </c>
      <c r="I51" s="17">
        <v>2701</v>
      </c>
      <c r="J51" s="18" t="s">
        <v>46</v>
      </c>
      <c r="K51" s="11">
        <v>1</v>
      </c>
      <c r="L51" s="19">
        <v>8300.7800000000007</v>
      </c>
      <c r="M51" s="19">
        <v>8300.7800000000007</v>
      </c>
      <c r="N51" s="19">
        <v>8300.7800000000007</v>
      </c>
      <c r="O51" s="19">
        <v>8300.7800000000007</v>
      </c>
      <c r="P51" s="19">
        <v>8300.7800000000007</v>
      </c>
      <c r="Q51" s="14">
        <v>8591307.3000000007</v>
      </c>
      <c r="R51" s="7"/>
    </row>
    <row r="52" spans="2:18" s="5" customFormat="1" ht="60" x14ac:dyDescent="0.25">
      <c r="B52" s="22" t="s">
        <v>130</v>
      </c>
      <c r="C52" s="12" t="s">
        <v>163</v>
      </c>
      <c r="D52" s="22" t="s">
        <v>130</v>
      </c>
      <c r="E52" s="22" t="s">
        <v>181</v>
      </c>
      <c r="F52" s="12" t="s">
        <v>185</v>
      </c>
      <c r="G52" s="22" t="s">
        <v>181</v>
      </c>
      <c r="H52" s="20" t="s">
        <v>63</v>
      </c>
      <c r="I52" s="17">
        <v>2701</v>
      </c>
      <c r="J52" s="18" t="s">
        <v>46</v>
      </c>
      <c r="K52" s="11">
        <v>1</v>
      </c>
      <c r="L52" s="19">
        <v>8300.7800000000007</v>
      </c>
      <c r="M52" s="19">
        <v>8300.7800000000007</v>
      </c>
      <c r="N52" s="19">
        <v>8300.7800000000007</v>
      </c>
      <c r="O52" s="19">
        <v>8300.7800000000007</v>
      </c>
      <c r="P52" s="19">
        <v>8300.7800000000007</v>
      </c>
      <c r="Q52" s="14">
        <v>8591307.3000000007</v>
      </c>
      <c r="R52" s="7"/>
    </row>
    <row r="53" spans="2:18" s="5" customFormat="1" ht="60" x14ac:dyDescent="0.25">
      <c r="B53" s="22" t="s">
        <v>120</v>
      </c>
      <c r="C53" s="12" t="s">
        <v>153</v>
      </c>
      <c r="D53" s="22" t="s">
        <v>174</v>
      </c>
      <c r="E53" s="22" t="s">
        <v>181</v>
      </c>
      <c r="F53" s="12" t="s">
        <v>185</v>
      </c>
      <c r="G53" s="22" t="s">
        <v>181</v>
      </c>
      <c r="H53" s="20" t="s">
        <v>63</v>
      </c>
      <c r="I53" s="17">
        <v>2701</v>
      </c>
      <c r="J53" s="18" t="s">
        <v>46</v>
      </c>
      <c r="K53" s="11">
        <v>1</v>
      </c>
      <c r="L53" s="19">
        <v>8300.7800000000007</v>
      </c>
      <c r="M53" s="19">
        <v>8300.7800000000007</v>
      </c>
      <c r="N53" s="19">
        <v>8300.7800000000007</v>
      </c>
      <c r="O53" s="19">
        <v>8300.7800000000007</v>
      </c>
      <c r="P53" s="19">
        <v>8300.7800000000007</v>
      </c>
      <c r="Q53" s="14">
        <v>8591307.3000000007</v>
      </c>
      <c r="R53" s="7"/>
    </row>
    <row r="54" spans="2:18" s="5" customFormat="1" ht="60" x14ac:dyDescent="0.25">
      <c r="B54" s="22" t="s">
        <v>120</v>
      </c>
      <c r="C54" s="12" t="s">
        <v>153</v>
      </c>
      <c r="D54" s="22" t="s">
        <v>92</v>
      </c>
      <c r="E54" s="22" t="s">
        <v>181</v>
      </c>
      <c r="F54" s="12" t="s">
        <v>185</v>
      </c>
      <c r="G54" s="22" t="s">
        <v>181</v>
      </c>
      <c r="H54" s="20" t="s">
        <v>63</v>
      </c>
      <c r="I54" s="17">
        <v>2701</v>
      </c>
      <c r="J54" s="18" t="s">
        <v>46</v>
      </c>
      <c r="K54" s="11">
        <v>1</v>
      </c>
      <c r="L54" s="19">
        <v>8300.7800000000007</v>
      </c>
      <c r="M54" s="19">
        <v>8300.7800000000007</v>
      </c>
      <c r="N54" s="19">
        <v>8300.7800000000007</v>
      </c>
      <c r="O54" s="19">
        <v>8300.7800000000007</v>
      </c>
      <c r="P54" s="19">
        <v>8300.7800000000007</v>
      </c>
      <c r="Q54" s="14">
        <v>8591307.3000000007</v>
      </c>
      <c r="R54" s="7"/>
    </row>
    <row r="55" spans="2:18" s="5" customFormat="1" ht="60" x14ac:dyDescent="0.25">
      <c r="B55" s="22" t="s">
        <v>131</v>
      </c>
      <c r="C55" s="12" t="s">
        <v>164</v>
      </c>
      <c r="D55" s="22" t="s">
        <v>131</v>
      </c>
      <c r="E55" s="22" t="s">
        <v>181</v>
      </c>
      <c r="F55" s="12" t="s">
        <v>185</v>
      </c>
      <c r="G55" s="22" t="s">
        <v>181</v>
      </c>
      <c r="H55" s="20" t="s">
        <v>56</v>
      </c>
      <c r="I55" s="17">
        <v>2701</v>
      </c>
      <c r="J55" s="18" t="s">
        <v>47</v>
      </c>
      <c r="K55" s="11">
        <v>1</v>
      </c>
      <c r="L55" s="19">
        <v>8300.7800000000007</v>
      </c>
      <c r="M55" s="19">
        <v>8300.7800000000007</v>
      </c>
      <c r="N55" s="19">
        <v>8300.7800000000007</v>
      </c>
      <c r="O55" s="19">
        <v>8300.7800000000007</v>
      </c>
      <c r="P55" s="19">
        <v>8300.7800000000007</v>
      </c>
      <c r="Q55" s="14">
        <v>5727538.2000000002</v>
      </c>
      <c r="R55" s="7"/>
    </row>
    <row r="56" spans="2:18" s="5" customFormat="1" ht="60" x14ac:dyDescent="0.25">
      <c r="B56" s="22" t="s">
        <v>132</v>
      </c>
      <c r="C56" s="12" t="s">
        <v>165</v>
      </c>
      <c r="D56" s="22" t="s">
        <v>94</v>
      </c>
      <c r="E56" s="22" t="s">
        <v>181</v>
      </c>
      <c r="F56" s="12" t="s">
        <v>185</v>
      </c>
      <c r="G56" s="22" t="s">
        <v>181</v>
      </c>
      <c r="H56" s="20" t="s">
        <v>55</v>
      </c>
      <c r="I56" s="17">
        <v>2701</v>
      </c>
      <c r="J56" s="18" t="s">
        <v>48</v>
      </c>
      <c r="K56" s="11">
        <v>1</v>
      </c>
      <c r="L56" s="19">
        <v>8300.7800000000007</v>
      </c>
      <c r="M56" s="19">
        <v>8218.6</v>
      </c>
      <c r="N56" s="19">
        <v>8300.7800000000007</v>
      </c>
      <c r="O56" s="19">
        <v>8300.7800000000007</v>
      </c>
      <c r="P56" s="19">
        <v>8300.7800000000007</v>
      </c>
      <c r="Q56" s="14">
        <v>8591307.3000000007</v>
      </c>
      <c r="R56" s="7"/>
    </row>
    <row r="57" spans="2:18" s="5" customFormat="1" ht="60" x14ac:dyDescent="0.25">
      <c r="B57" s="22" t="s">
        <v>133</v>
      </c>
      <c r="C57" s="12" t="s">
        <v>166</v>
      </c>
      <c r="D57" s="22" t="s">
        <v>178</v>
      </c>
      <c r="E57" s="22" t="s">
        <v>181</v>
      </c>
      <c r="F57" s="12" t="s">
        <v>185</v>
      </c>
      <c r="G57" s="22" t="s">
        <v>181</v>
      </c>
      <c r="H57" s="20" t="s">
        <v>55</v>
      </c>
      <c r="I57" s="17">
        <v>2701</v>
      </c>
      <c r="J57" s="18" t="s">
        <v>48</v>
      </c>
      <c r="K57" s="11">
        <v>1</v>
      </c>
      <c r="L57" s="19">
        <v>8300.7800000000007</v>
      </c>
      <c r="M57" s="19">
        <v>8218.6</v>
      </c>
      <c r="N57" s="19">
        <v>8300.7800000000007</v>
      </c>
      <c r="O57" s="19">
        <v>8300.7800000000007</v>
      </c>
      <c r="P57" s="19">
        <v>8300.7800000000007</v>
      </c>
      <c r="Q57" s="14">
        <v>8591307.3000000007</v>
      </c>
      <c r="R57" s="7"/>
    </row>
    <row r="58" spans="2:18" s="5" customFormat="1" ht="60" x14ac:dyDescent="0.25">
      <c r="B58" s="22" t="s">
        <v>119</v>
      </c>
      <c r="C58" s="12" t="s">
        <v>152</v>
      </c>
      <c r="D58" s="22" t="s">
        <v>92</v>
      </c>
      <c r="E58" s="22" t="s">
        <v>181</v>
      </c>
      <c r="F58" s="12" t="s">
        <v>185</v>
      </c>
      <c r="G58" s="22" t="s">
        <v>181</v>
      </c>
      <c r="H58" s="20" t="s">
        <v>64</v>
      </c>
      <c r="I58" s="17">
        <v>2701</v>
      </c>
      <c r="J58" s="18" t="s">
        <v>49</v>
      </c>
      <c r="K58" s="11">
        <v>1</v>
      </c>
      <c r="L58" s="19">
        <v>8300.7800000000007</v>
      </c>
      <c r="M58" s="19">
        <v>8300.7800000000007</v>
      </c>
      <c r="N58" s="19">
        <v>8300.7800000000007</v>
      </c>
      <c r="O58" s="19">
        <v>8300.7800000000007</v>
      </c>
      <c r="P58" s="19">
        <v>8300.7800000000007</v>
      </c>
      <c r="Q58" s="14">
        <v>8591307.3000000007</v>
      </c>
      <c r="R58" s="7"/>
    </row>
    <row r="59" spans="2:18" s="5" customFormat="1" ht="60" x14ac:dyDescent="0.25">
      <c r="B59" s="22" t="s">
        <v>119</v>
      </c>
      <c r="C59" s="12" t="s">
        <v>152</v>
      </c>
      <c r="D59" s="22" t="s">
        <v>178</v>
      </c>
      <c r="E59" s="22" t="s">
        <v>181</v>
      </c>
      <c r="F59" s="12" t="s">
        <v>185</v>
      </c>
      <c r="G59" s="22" t="s">
        <v>181</v>
      </c>
      <c r="H59" s="20" t="s">
        <v>64</v>
      </c>
      <c r="I59" s="17">
        <v>2701</v>
      </c>
      <c r="J59" s="18" t="s">
        <v>49</v>
      </c>
      <c r="K59" s="11">
        <v>1</v>
      </c>
      <c r="L59" s="19">
        <v>8300.7800000000007</v>
      </c>
      <c r="M59" s="19">
        <v>8300.7800000000007</v>
      </c>
      <c r="N59" s="19">
        <v>8300.7800000000007</v>
      </c>
      <c r="O59" s="19">
        <v>8300.7800000000007</v>
      </c>
      <c r="P59" s="19">
        <v>8300.7800000000007</v>
      </c>
      <c r="Q59" s="14">
        <v>8591307.3000000007</v>
      </c>
      <c r="R59" s="7"/>
    </row>
    <row r="60" spans="2:18" s="5" customFormat="1" ht="60" x14ac:dyDescent="0.25">
      <c r="B60" s="22" t="s">
        <v>134</v>
      </c>
      <c r="C60" s="12" t="s">
        <v>167</v>
      </c>
      <c r="D60" s="22" t="s">
        <v>179</v>
      </c>
      <c r="E60" s="22" t="s">
        <v>181</v>
      </c>
      <c r="F60" s="12" t="s">
        <v>185</v>
      </c>
      <c r="G60" s="22" t="s">
        <v>181</v>
      </c>
      <c r="H60" s="20" t="s">
        <v>55</v>
      </c>
      <c r="I60" s="17">
        <v>2701</v>
      </c>
      <c r="J60" s="18" t="s">
        <v>48</v>
      </c>
      <c r="K60" s="11">
        <v>1</v>
      </c>
      <c r="L60" s="19">
        <v>8300.7800000000007</v>
      </c>
      <c r="M60" s="19">
        <v>8218.6</v>
      </c>
      <c r="N60" s="19">
        <v>8218.6</v>
      </c>
      <c r="O60" s="19">
        <v>8218.6</v>
      </c>
      <c r="P60" s="19">
        <v>8218.6</v>
      </c>
      <c r="Q60" s="14">
        <v>5670834</v>
      </c>
      <c r="R60" s="7"/>
    </row>
    <row r="61" spans="2:18" s="5" customFormat="1" ht="30" x14ac:dyDescent="0.25">
      <c r="B61" s="22" t="s">
        <v>135</v>
      </c>
      <c r="C61" s="12" t="s">
        <v>168</v>
      </c>
      <c r="D61" s="22" t="s">
        <v>91</v>
      </c>
      <c r="E61" s="22" t="s">
        <v>183</v>
      </c>
      <c r="F61" s="12" t="s">
        <v>187</v>
      </c>
      <c r="G61" s="22" t="s">
        <v>99</v>
      </c>
      <c r="H61" s="20" t="s">
        <v>82</v>
      </c>
      <c r="I61" s="13">
        <v>1701</v>
      </c>
      <c r="J61" s="18" t="s">
        <v>80</v>
      </c>
      <c r="K61" s="11">
        <v>1</v>
      </c>
      <c r="L61" s="19">
        <v>350000</v>
      </c>
      <c r="M61" s="19">
        <v>360000</v>
      </c>
      <c r="N61" s="19">
        <v>350000</v>
      </c>
      <c r="O61" s="19">
        <v>350000</v>
      </c>
      <c r="P61" s="19">
        <v>350000</v>
      </c>
      <c r="Q61" s="14">
        <v>47600000</v>
      </c>
      <c r="R61" s="7"/>
    </row>
    <row r="62" spans="2:18" s="5" customFormat="1" ht="30" x14ac:dyDescent="0.25">
      <c r="B62" s="22" t="s">
        <v>136</v>
      </c>
      <c r="C62" s="12" t="s">
        <v>169</v>
      </c>
      <c r="D62" s="22" t="s">
        <v>91</v>
      </c>
      <c r="E62" s="22" t="s">
        <v>183</v>
      </c>
      <c r="F62" s="12" t="s">
        <v>187</v>
      </c>
      <c r="G62" s="22" t="s">
        <v>99</v>
      </c>
      <c r="H62" s="20" t="s">
        <v>82</v>
      </c>
      <c r="I62" s="13">
        <v>1701</v>
      </c>
      <c r="J62" s="18" t="s">
        <v>80</v>
      </c>
      <c r="K62" s="11">
        <v>1</v>
      </c>
      <c r="L62" s="19">
        <v>350000</v>
      </c>
      <c r="M62" s="19">
        <v>360000</v>
      </c>
      <c r="N62" s="19">
        <v>360000</v>
      </c>
      <c r="O62" s="19">
        <v>360000</v>
      </c>
      <c r="P62" s="19">
        <v>360000</v>
      </c>
      <c r="Q62" s="14">
        <v>24480000</v>
      </c>
      <c r="R62" s="7"/>
    </row>
    <row r="63" spans="2:18" s="5" customFormat="1" ht="30" x14ac:dyDescent="0.25">
      <c r="B63" s="22" t="s">
        <v>137</v>
      </c>
      <c r="C63" s="12" t="s">
        <v>170</v>
      </c>
      <c r="D63" s="22" t="s">
        <v>91</v>
      </c>
      <c r="E63" s="22" t="s">
        <v>183</v>
      </c>
      <c r="F63" s="12" t="s">
        <v>187</v>
      </c>
      <c r="G63" s="22" t="s">
        <v>99</v>
      </c>
      <c r="H63" s="20" t="s">
        <v>82</v>
      </c>
      <c r="I63" s="13">
        <v>1701</v>
      </c>
      <c r="J63" s="18" t="s">
        <v>80</v>
      </c>
      <c r="K63" s="11">
        <v>1</v>
      </c>
      <c r="L63" s="19">
        <v>350000</v>
      </c>
      <c r="M63" s="19">
        <v>360000</v>
      </c>
      <c r="N63" s="19">
        <v>360000</v>
      </c>
      <c r="O63" s="19">
        <v>360000</v>
      </c>
      <c r="P63" s="19">
        <v>360000</v>
      </c>
      <c r="Q63" s="14">
        <v>24480000</v>
      </c>
      <c r="R63" s="7"/>
    </row>
    <row r="64" spans="2:18" s="5" customFormat="1" ht="30" x14ac:dyDescent="0.25">
      <c r="B64" s="22" t="s">
        <v>138</v>
      </c>
      <c r="C64" s="12" t="s">
        <v>171</v>
      </c>
      <c r="D64" s="22" t="s">
        <v>91</v>
      </c>
      <c r="E64" s="22" t="s">
        <v>183</v>
      </c>
      <c r="F64" s="12" t="s">
        <v>187</v>
      </c>
      <c r="G64" s="22" t="s">
        <v>99</v>
      </c>
      <c r="H64" s="20" t="s">
        <v>82</v>
      </c>
      <c r="I64" s="13">
        <v>1701</v>
      </c>
      <c r="J64" s="18" t="s">
        <v>80</v>
      </c>
      <c r="K64" s="11">
        <v>1</v>
      </c>
      <c r="L64" s="19">
        <v>350000</v>
      </c>
      <c r="M64" s="19">
        <v>360000</v>
      </c>
      <c r="N64" s="19">
        <v>360000</v>
      </c>
      <c r="O64" s="19">
        <v>360000</v>
      </c>
      <c r="P64" s="19">
        <v>360000</v>
      </c>
      <c r="Q64" s="14">
        <v>24480000</v>
      </c>
      <c r="R64" s="7"/>
    </row>
    <row r="65" spans="2:17" ht="18" customHeight="1" x14ac:dyDescent="0.25">
      <c r="H65" s="31" t="s">
        <v>8</v>
      </c>
      <c r="I65" s="31"/>
      <c r="J65" s="31"/>
      <c r="K65" s="31"/>
      <c r="L65" s="31"/>
      <c r="M65" s="31"/>
      <c r="N65" s="31"/>
      <c r="O65" s="31"/>
      <c r="P65" s="31"/>
      <c r="Q65" s="10">
        <f>SUM(Q5:Q64)</f>
        <v>2687159966.2000022</v>
      </c>
    </row>
    <row r="66" spans="2:17" x14ac:dyDescent="0.25">
      <c r="Q66" s="23"/>
    </row>
    <row r="67" spans="2:17" x14ac:dyDescent="0.25">
      <c r="Q67" s="24"/>
    </row>
    <row r="68" spans="2:17" s="2" customFormat="1" ht="14.25" x14ac:dyDescent="0.25">
      <c r="B68" s="9"/>
      <c r="D68" s="9"/>
      <c r="E68" s="9"/>
      <c r="G68" s="9"/>
      <c r="Q68" s="25"/>
    </row>
    <row r="69" spans="2:17" x14ac:dyDescent="0.25">
      <c r="Q69" s="25">
        <f>Q65</f>
        <v>2687159966.2000022</v>
      </c>
    </row>
    <row r="70" spans="2:17" x14ac:dyDescent="0.25">
      <c r="Q70" s="8"/>
    </row>
    <row r="71" spans="2:17" x14ac:dyDescent="0.25">
      <c r="Q71" s="8"/>
    </row>
  </sheetData>
  <mergeCells count="2">
    <mergeCell ref="B3:Q3"/>
    <mergeCell ref="H65:P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8774-0590-4A99-A256-05F0B7ABEF91}">
  <dimension ref="B2:C14"/>
  <sheetViews>
    <sheetView workbookViewId="0">
      <selection activeCell="B2" sqref="B2:C14"/>
    </sheetView>
  </sheetViews>
  <sheetFormatPr defaultRowHeight="15" x14ac:dyDescent="0.25"/>
  <sheetData>
    <row r="2" spans="2:3" x14ac:dyDescent="0.25">
      <c r="B2" s="6" t="s">
        <v>17</v>
      </c>
      <c r="C2" s="6" t="s">
        <v>27</v>
      </c>
    </row>
    <row r="3" spans="2:3" x14ac:dyDescent="0.25">
      <c r="B3" s="6" t="s">
        <v>16</v>
      </c>
      <c r="C3" s="6" t="s">
        <v>28</v>
      </c>
    </row>
    <row r="4" spans="2:3" x14ac:dyDescent="0.25">
      <c r="B4" s="6" t="s">
        <v>15</v>
      </c>
      <c r="C4" s="6" t="s">
        <v>29</v>
      </c>
    </row>
    <row r="5" spans="2:3" x14ac:dyDescent="0.25">
      <c r="B5" s="6" t="s">
        <v>19</v>
      </c>
      <c r="C5" s="6" t="s">
        <v>30</v>
      </c>
    </row>
    <row r="6" spans="2:3" x14ac:dyDescent="0.25">
      <c r="B6" s="6" t="s">
        <v>18</v>
      </c>
      <c r="C6" s="6" t="s">
        <v>31</v>
      </c>
    </row>
    <row r="7" spans="2:3" x14ac:dyDescent="0.25">
      <c r="B7" s="6" t="s">
        <v>21</v>
      </c>
      <c r="C7" s="6" t="s">
        <v>66</v>
      </c>
    </row>
    <row r="8" spans="2:3" x14ac:dyDescent="0.25">
      <c r="B8" s="6" t="s">
        <v>22</v>
      </c>
      <c r="C8" s="6" t="s">
        <v>67</v>
      </c>
    </row>
    <row r="9" spans="2:3" x14ac:dyDescent="0.25">
      <c r="B9" s="6" t="s">
        <v>52</v>
      </c>
      <c r="C9" s="6" t="s">
        <v>68</v>
      </c>
    </row>
    <row r="10" spans="2:3" x14ac:dyDescent="0.25">
      <c r="B10" s="6" t="s">
        <v>51</v>
      </c>
      <c r="C10" s="6" t="s">
        <v>69</v>
      </c>
    </row>
    <row r="11" spans="2:3" x14ac:dyDescent="0.25">
      <c r="B11" s="6" t="s">
        <v>50</v>
      </c>
      <c r="C11" s="6" t="s">
        <v>70</v>
      </c>
    </row>
    <row r="12" spans="2:3" x14ac:dyDescent="0.25">
      <c r="B12" s="6" t="s">
        <v>20</v>
      </c>
      <c r="C12" s="6" t="s">
        <v>71</v>
      </c>
    </row>
    <row r="13" spans="2:3" x14ac:dyDescent="0.25">
      <c r="B13" s="6" t="s">
        <v>80</v>
      </c>
      <c r="C13" s="6" t="s">
        <v>82</v>
      </c>
    </row>
    <row r="14" spans="2:3" x14ac:dyDescent="0.25">
      <c r="B14" s="6" t="s">
        <v>81</v>
      </c>
      <c r="C14" s="6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17649-4889-4E3B-8DF3-C6D929B4D64F}">
  <dimension ref="B2:C19"/>
  <sheetViews>
    <sheetView workbookViewId="0">
      <selection activeCell="B2" sqref="B2:C19"/>
    </sheetView>
  </sheetViews>
  <sheetFormatPr defaultRowHeight="15" x14ac:dyDescent="0.25"/>
  <sheetData>
    <row r="2" spans="2:3" x14ac:dyDescent="0.25">
      <c r="B2" s="6" t="s">
        <v>48</v>
      </c>
      <c r="C2" s="6" t="s">
        <v>55</v>
      </c>
    </row>
    <row r="3" spans="2:3" x14ac:dyDescent="0.25">
      <c r="B3" s="6" t="s">
        <v>47</v>
      </c>
      <c r="C3" s="6" t="s">
        <v>56</v>
      </c>
    </row>
    <row r="4" spans="2:3" x14ac:dyDescent="0.25">
      <c r="B4" s="6" t="s">
        <v>53</v>
      </c>
      <c r="C4" s="6" t="s">
        <v>57</v>
      </c>
    </row>
    <row r="5" spans="2:3" x14ac:dyDescent="0.25">
      <c r="B5" s="6" t="s">
        <v>41</v>
      </c>
      <c r="C5" s="6" t="s">
        <v>58</v>
      </c>
    </row>
    <row r="6" spans="2:3" x14ac:dyDescent="0.25">
      <c r="B6" s="6" t="s">
        <v>54</v>
      </c>
      <c r="C6" s="6" t="s">
        <v>59</v>
      </c>
    </row>
    <row r="7" spans="2:3" x14ac:dyDescent="0.25">
      <c r="B7" s="6" t="s">
        <v>43</v>
      </c>
      <c r="C7" s="6" t="s">
        <v>60</v>
      </c>
    </row>
    <row r="8" spans="2:3" x14ac:dyDescent="0.25">
      <c r="B8" s="6" t="s">
        <v>45</v>
      </c>
      <c r="C8" s="6" t="s">
        <v>61</v>
      </c>
    </row>
    <row r="9" spans="2:3" x14ac:dyDescent="0.25">
      <c r="B9" s="6" t="s">
        <v>44</v>
      </c>
      <c r="C9" s="6" t="s">
        <v>62</v>
      </c>
    </row>
    <row r="10" spans="2:3" x14ac:dyDescent="0.25">
      <c r="B10" s="6" t="s">
        <v>46</v>
      </c>
      <c r="C10" s="6" t="s">
        <v>63</v>
      </c>
    </row>
    <row r="11" spans="2:3" x14ac:dyDescent="0.25">
      <c r="B11" s="6" t="s">
        <v>73</v>
      </c>
      <c r="C11" s="6" t="s">
        <v>76</v>
      </c>
    </row>
    <row r="12" spans="2:3" x14ac:dyDescent="0.25">
      <c r="B12" s="6" t="s">
        <v>49</v>
      </c>
      <c r="C12" s="6" t="s">
        <v>64</v>
      </c>
    </row>
    <row r="13" spans="2:3" x14ac:dyDescent="0.25">
      <c r="B13" s="6" t="s">
        <v>42</v>
      </c>
      <c r="C13" s="6" t="s">
        <v>65</v>
      </c>
    </row>
    <row r="14" spans="2:3" x14ac:dyDescent="0.25">
      <c r="B14" s="6" t="s">
        <v>74</v>
      </c>
      <c r="C14" s="6" t="s">
        <v>77</v>
      </c>
    </row>
    <row r="15" spans="2:3" x14ac:dyDescent="0.25">
      <c r="B15" s="6" t="s">
        <v>75</v>
      </c>
      <c r="C15" s="6" t="s">
        <v>78</v>
      </c>
    </row>
    <row r="16" spans="2:3" x14ac:dyDescent="0.25">
      <c r="B16" s="6" t="s">
        <v>25</v>
      </c>
      <c r="C16" s="6" t="s">
        <v>32</v>
      </c>
    </row>
    <row r="17" spans="2:3" x14ac:dyDescent="0.25">
      <c r="B17" s="6" t="s">
        <v>24</v>
      </c>
      <c r="C17" s="6" t="s">
        <v>33</v>
      </c>
    </row>
    <row r="18" spans="2:3" x14ac:dyDescent="0.25">
      <c r="B18" s="6" t="s">
        <v>23</v>
      </c>
      <c r="C18" s="6" t="s">
        <v>34</v>
      </c>
    </row>
    <row r="19" spans="2:3" x14ac:dyDescent="0.25">
      <c r="B19" s="6" t="s">
        <v>72</v>
      </c>
      <c r="C19" s="6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55D72-3D50-4AAE-A198-2CC33EAD178F}">
  <dimension ref="B2:C26"/>
  <sheetViews>
    <sheetView workbookViewId="0">
      <selection activeCell="B2" sqref="B2:C26"/>
    </sheetView>
  </sheetViews>
  <sheetFormatPr defaultRowHeight="15" x14ac:dyDescent="0.25"/>
  <sheetData>
    <row r="2" spans="2:3" x14ac:dyDescent="0.25">
      <c r="B2" s="6" t="s">
        <v>48</v>
      </c>
      <c r="C2" s="6" t="s">
        <v>55</v>
      </c>
    </row>
    <row r="3" spans="2:3" x14ac:dyDescent="0.25">
      <c r="B3" s="6" t="s">
        <v>47</v>
      </c>
      <c r="C3" s="6" t="s">
        <v>56</v>
      </c>
    </row>
    <row r="4" spans="2:3" x14ac:dyDescent="0.25">
      <c r="B4" s="6" t="s">
        <v>53</v>
      </c>
      <c r="C4" s="6" t="s">
        <v>57</v>
      </c>
    </row>
    <row r="5" spans="2:3" x14ac:dyDescent="0.25">
      <c r="B5" s="6" t="s">
        <v>41</v>
      </c>
      <c r="C5" s="6" t="s">
        <v>58</v>
      </c>
    </row>
    <row r="6" spans="2:3" x14ac:dyDescent="0.25">
      <c r="B6" s="6" t="s">
        <v>54</v>
      </c>
      <c r="C6" s="6" t="s">
        <v>59</v>
      </c>
    </row>
    <row r="7" spans="2:3" x14ac:dyDescent="0.25">
      <c r="B7" s="6" t="s">
        <v>43</v>
      </c>
      <c r="C7" s="6" t="s">
        <v>60</v>
      </c>
    </row>
    <row r="8" spans="2:3" x14ac:dyDescent="0.25">
      <c r="B8" s="6" t="s">
        <v>45</v>
      </c>
      <c r="C8" s="6" t="s">
        <v>61</v>
      </c>
    </row>
    <row r="9" spans="2:3" x14ac:dyDescent="0.25">
      <c r="B9" s="6" t="s">
        <v>44</v>
      </c>
      <c r="C9" s="6" t="s">
        <v>62</v>
      </c>
    </row>
    <row r="10" spans="2:3" x14ac:dyDescent="0.25">
      <c r="B10" s="6" t="s">
        <v>46</v>
      </c>
      <c r="C10" s="6" t="s">
        <v>63</v>
      </c>
    </row>
    <row r="11" spans="2:3" x14ac:dyDescent="0.25">
      <c r="B11" s="6" t="s">
        <v>49</v>
      </c>
      <c r="C11" s="6" t="s">
        <v>64</v>
      </c>
    </row>
    <row r="12" spans="2:3" x14ac:dyDescent="0.25">
      <c r="B12" s="6" t="s">
        <v>42</v>
      </c>
      <c r="C12" s="6" t="s">
        <v>65</v>
      </c>
    </row>
    <row r="13" spans="2:3" x14ac:dyDescent="0.25">
      <c r="B13" s="6" t="s">
        <v>14</v>
      </c>
      <c r="C13" s="6" t="s">
        <v>26</v>
      </c>
    </row>
    <row r="14" spans="2:3" x14ac:dyDescent="0.25">
      <c r="B14" s="6" t="s">
        <v>17</v>
      </c>
      <c r="C14" s="6" t="s">
        <v>27</v>
      </c>
    </row>
    <row r="15" spans="2:3" x14ac:dyDescent="0.25">
      <c r="B15" s="6" t="s">
        <v>16</v>
      </c>
      <c r="C15" s="6" t="s">
        <v>28</v>
      </c>
    </row>
    <row r="16" spans="2:3" x14ac:dyDescent="0.25">
      <c r="B16" s="6" t="s">
        <v>15</v>
      </c>
      <c r="C16" s="6" t="s">
        <v>29</v>
      </c>
    </row>
    <row r="17" spans="2:3" x14ac:dyDescent="0.25">
      <c r="B17" s="6" t="s">
        <v>19</v>
      </c>
      <c r="C17" s="6" t="s">
        <v>30</v>
      </c>
    </row>
    <row r="18" spans="2:3" x14ac:dyDescent="0.25">
      <c r="B18" s="6" t="s">
        <v>18</v>
      </c>
      <c r="C18" s="6" t="s">
        <v>31</v>
      </c>
    </row>
    <row r="19" spans="2:3" x14ac:dyDescent="0.25">
      <c r="B19" s="6" t="s">
        <v>21</v>
      </c>
      <c r="C19" s="6" t="s">
        <v>66</v>
      </c>
    </row>
    <row r="20" spans="2:3" x14ac:dyDescent="0.25">
      <c r="B20" s="6" t="s">
        <v>22</v>
      </c>
      <c r="C20" s="6" t="s">
        <v>67</v>
      </c>
    </row>
    <row r="21" spans="2:3" x14ac:dyDescent="0.25">
      <c r="B21" s="6" t="s">
        <v>52</v>
      </c>
      <c r="C21" s="6" t="s">
        <v>68</v>
      </c>
    </row>
    <row r="22" spans="2:3" x14ac:dyDescent="0.25">
      <c r="B22" s="6" t="s">
        <v>51</v>
      </c>
      <c r="C22" s="6" t="s">
        <v>69</v>
      </c>
    </row>
    <row r="23" spans="2:3" x14ac:dyDescent="0.25">
      <c r="B23" s="6" t="s">
        <v>50</v>
      </c>
      <c r="C23" s="6" t="s">
        <v>70</v>
      </c>
    </row>
    <row r="24" spans="2:3" x14ac:dyDescent="0.25">
      <c r="B24" s="6" t="s">
        <v>20</v>
      </c>
      <c r="C24" s="6" t="s">
        <v>71</v>
      </c>
    </row>
    <row r="25" spans="2:3" x14ac:dyDescent="0.25">
      <c r="B25" s="6" t="s">
        <v>23</v>
      </c>
      <c r="C25" s="6" t="s">
        <v>34</v>
      </c>
    </row>
    <row r="26" spans="2:3" x14ac:dyDescent="0.25">
      <c r="B26" s="6" t="s">
        <v>12</v>
      </c>
      <c r="C26" s="6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08.12.2025</vt:lpstr>
      <vt:lpstr>Лист3</vt:lpstr>
      <vt:lpstr>Лист2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2025-12-12T14:48:44Z</dcterms:modified>
</cp:coreProperties>
</file>