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C0C22077-4A0D-4E0E-AC81-2585427BC7A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1.04.2026" sheetId="9" r:id="rId1"/>
    <sheet name="Лист3" sheetId="12" state="hidden" r:id="rId2"/>
  </sheets>
  <definedNames>
    <definedName name="_xlnm._FilterDatabase" localSheetId="0" hidden="1">'21.04.2026'!$A$4:$Q$18</definedName>
    <definedName name="Товар">Лист3!$B$2:$C$14</definedName>
  </definedNames>
  <calcPr calcId="191029" refMode="R1C1"/>
</workbook>
</file>

<file path=xl/calcChain.xml><?xml version="1.0" encoding="utf-8"?>
<calcChain xmlns="http://schemas.openxmlformats.org/spreadsheetml/2006/main">
  <c r="Q18" i="9" l="1"/>
  <c r="H6" i="9"/>
  <c r="H7" i="9"/>
  <c r="H8" i="9"/>
  <c r="H9" i="9"/>
  <c r="H10" i="9"/>
  <c r="H11" i="9"/>
  <c r="H12" i="9"/>
  <c r="H13" i="9"/>
  <c r="H14" i="9"/>
  <c r="H15" i="9"/>
  <c r="H16" i="9"/>
  <c r="H17" i="9"/>
  <c r="H5" i="9"/>
</calcChain>
</file>

<file path=xl/sharedStrings.xml><?xml version="1.0" encoding="utf-8"?>
<sst xmlns="http://schemas.openxmlformats.org/spreadsheetml/2006/main" count="135" uniqueCount="76">
  <si>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</si>
  <si>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</si>
  <si>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</si>
  <si>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</si>
  <si>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</si>
  <si>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</si>
  <si>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</si>
  <si>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</si>
  <si>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</si>
  <si>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</si>
  <si>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</si>
  <si>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</si>
  <si>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</si>
  <si>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</si>
  <si>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</si>
  <si>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</si>
  <si>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</si>
  <si>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21.04.2026</t>
  </si>
  <si>
    <t>AD103H3</t>
  </si>
  <si>
    <t>AD115H3</t>
  </si>
  <si>
    <t>AD305K2</t>
  </si>
  <si>
    <t>AD309K2</t>
  </si>
  <si>
    <t>AD313K2</t>
  </si>
  <si>
    <t>AD503K3</t>
  </si>
  <si>
    <t>AD505K3</t>
  </si>
  <si>
    <t>AD508K3</t>
  </si>
  <si>
    <t>AD509K3</t>
  </si>
  <si>
    <t>AD510K3</t>
  </si>
  <si>
    <t>AD514K3</t>
  </si>
  <si>
    <t>AD515K3</t>
  </si>
  <si>
    <t>AD501K3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</si>
  <si>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</si>
  <si>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</si>
  <si>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</si>
  <si>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Shubarkol Komir AQ 0-300 mm (207 tonna) klasty D markaly komir FCA st.Qyzyljarst.Shubarkol Qaragandy obl/уголь марки Д класса 0-300 мм (207 тонн) АО Шубарколь комир FCA ст.Кызылжарст Кар</t>
  </si>
  <si>
    <t>Shubarkol Komir AQ 0-300 mm (207 tonna) klasty D markaly komir FCA st.Qyzyljarst.Shubarkol Turkestan obl./уголь марки Д класса 0-300 мм (207 тонн) АО Шубарколь комир FCA ст.Кызылжарст в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</si>
  <si>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</si>
  <si>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</si>
  <si>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</si>
  <si>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</si>
  <si>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</si>
  <si>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</si>
  <si>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</si>
  <si>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</si>
  <si>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ТОО Контракт групп</t>
  </si>
  <si>
    <t>ИП ЖЕТЫГЕН КӨМІР</t>
  </si>
  <si>
    <t>ТОО АдалКомир</t>
  </si>
  <si>
    <t>ЖелДорСервис 2030</t>
  </si>
  <si>
    <t>ТОО Бұланды- Көмір</t>
  </si>
  <si>
    <t>ТОО "BEST" (БЭСТ)</t>
  </si>
  <si>
    <t>ИП Алиев Мустафа Ибрагимович</t>
  </si>
  <si>
    <t>ТОО "Комир 18"</t>
  </si>
  <si>
    <t>ИП Уголь-Жаксы</t>
  </si>
  <si>
    <t>ТОО "Фаворит Комир"</t>
  </si>
  <si>
    <t>ИП "БЕК-АЙДА"</t>
  </si>
  <si>
    <t>130540013223</t>
  </si>
  <si>
    <t>010315501838</t>
  </si>
  <si>
    <t>240840011374</t>
  </si>
  <si>
    <t>120440016877</t>
  </si>
  <si>
    <t>030740009777</t>
  </si>
  <si>
    <t>981040003297</t>
  </si>
  <si>
    <t>720211301907</t>
  </si>
  <si>
    <t>181140018777</t>
  </si>
  <si>
    <t>910820350511</t>
  </si>
  <si>
    <t>090240000875</t>
  </si>
  <si>
    <t>870806450788</t>
  </si>
  <si>
    <t>ТОО "TBA Group"</t>
  </si>
  <si>
    <t>ЮТС Капитал ТОО</t>
  </si>
  <si>
    <t>Евразийский торговый брокер ТОО</t>
  </si>
  <si>
    <t>ТОО "Адалант777"</t>
  </si>
  <si>
    <t>Актор НС ТОО</t>
  </si>
  <si>
    <t>АО Шубарколь Премиум</t>
  </si>
  <si>
    <t>АО "ШУБАРКОЛЬ КОМИР"</t>
  </si>
  <si>
    <t>130440022185</t>
  </si>
  <si>
    <t>020740000236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</si>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</sst>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23"/>
  <sheetViews>
    <sheetView tabSelected="1" topLeftCell="G1" zoomScale="55" zoomScaleNormal="55" workbookViewId="0">
      <selection activeCell="B5" sqref="B5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2" t="s">
        <v>17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47.25" x14ac:dyDescent="0.25">
      <c r="B5" s="23" t="s">
        <v>44</v>
      </c>
      <c r="C5" s="9" t="s">
        <v>55</v>
      </c>
      <c r="D5" s="9" t="s">
        <v>66</v>
      </c>
      <c r="E5" s="9" t="s">
        <v>71</v>
      </c>
      <c r="F5" s="9" t="s">
        <v>73</v>
      </c>
      <c r="G5" s="9" t="s">
        <v>75</v>
      </c>
      <c r="H5" s="17" t="str">
        <f t="shared" ref="H5:H17" si="0">VLOOKUP(J5,Товар,2,FALSE)</f>
        <v>D komir 10-80 mm Shubarkol Prem. AQ FCA Shubarkol stan. Aqmola oblysyna T + 3 ai/уголь Д 10-80 мм АО Шубарколь Прем. FCA ст. Шубарколь на Акмолинскую обл T+3 мес</v>
      </c>
      <c r="I5" s="9">
        <v>2701</v>
      </c>
      <c r="J5" s="15" t="s">
        <v>18</v>
      </c>
      <c r="K5" s="9">
        <v>1</v>
      </c>
      <c r="L5" s="18">
        <v>10136</v>
      </c>
      <c r="M5" s="18">
        <v>10136</v>
      </c>
      <c r="N5" s="18">
        <v>10136</v>
      </c>
      <c r="O5" s="18">
        <v>10136</v>
      </c>
      <c r="P5" s="18">
        <v>10136</v>
      </c>
      <c r="Q5" s="14">
        <v>3547600</v>
      </c>
    </row>
    <row r="6" spans="2:17" s="8" customFormat="1" ht="47.25" x14ac:dyDescent="0.25">
      <c r="B6" s="23" t="s">
        <v>44</v>
      </c>
      <c r="C6" s="9" t="s">
        <v>55</v>
      </c>
      <c r="D6" s="9" t="s">
        <v>66</v>
      </c>
      <c r="E6" s="9" t="s">
        <v>71</v>
      </c>
      <c r="F6" s="9" t="s">
        <v>73</v>
      </c>
      <c r="G6" s="9" t="s">
        <v>75</v>
      </c>
      <c r="H6" s="17" t="str">
        <f t="shared" si="0"/>
        <v>D komir 10-80 mm Shubarkol Prem. AQ FCA Shubarkol stan. SQO T + 3 ai/уголь Д 10-80 мм АО Шубарколь Прем. FCA ст. Шубарколь на СКО T+3 мес.</v>
      </c>
      <c r="I6" s="9">
        <v>2701</v>
      </c>
      <c r="J6" s="15" t="s">
        <v>19</v>
      </c>
      <c r="K6" s="9">
        <v>1</v>
      </c>
      <c r="L6" s="18">
        <v>10136</v>
      </c>
      <c r="M6" s="18">
        <v>10136</v>
      </c>
      <c r="N6" s="18">
        <v>10136</v>
      </c>
      <c r="O6" s="18">
        <v>10136</v>
      </c>
      <c r="P6" s="18">
        <v>10136</v>
      </c>
      <c r="Q6" s="14">
        <v>3547600</v>
      </c>
    </row>
    <row r="7" spans="2:17" s="8" customFormat="1" ht="63" x14ac:dyDescent="0.25">
      <c r="B7" s="23" t="s">
        <v>45</v>
      </c>
      <c r="C7" s="9" t="s">
        <v>56</v>
      </c>
      <c r="D7" s="9" t="s">
        <v>67</v>
      </c>
      <c r="E7" s="9" t="s">
        <v>72</v>
      </c>
      <c r="F7" s="9" t="s">
        <v>74</v>
      </c>
      <c r="G7" s="9" t="s">
        <v>72</v>
      </c>
      <c r="H7" s="17" t="str">
        <f t="shared" si="0"/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7" s="9">
        <v>2701</v>
      </c>
      <c r="J7" s="15" t="s">
        <v>20</v>
      </c>
      <c r="K7" s="9">
        <v>1</v>
      </c>
      <c r="L7" s="18">
        <v>9087.85</v>
      </c>
      <c r="M7" s="18">
        <v>9087.85</v>
      </c>
      <c r="N7" s="18">
        <v>9087.85</v>
      </c>
      <c r="O7" s="18">
        <v>9087.85</v>
      </c>
      <c r="P7" s="18">
        <v>9087.85</v>
      </c>
      <c r="Q7" s="14">
        <v>1881184.95</v>
      </c>
    </row>
    <row r="8" spans="2:17" s="8" customFormat="1" ht="63" x14ac:dyDescent="0.25">
      <c r="B8" s="23" t="s">
        <v>46</v>
      </c>
      <c r="C8" s="9" t="s">
        <v>57</v>
      </c>
      <c r="D8" s="9" t="s">
        <v>46</v>
      </c>
      <c r="E8" s="9" t="s">
        <v>72</v>
      </c>
      <c r="F8" s="9" t="s">
        <v>74</v>
      </c>
      <c r="G8" s="9" t="s">
        <v>72</v>
      </c>
      <c r="H8" s="17" t="str">
        <f t="shared" si="0"/>
        <v>Shubarkol Komir AQ 0-300 mm (207 tonna) klasty D markaly komir FCA st.Qyzyljarst.Shubarkol Qaragandy obl/уголь марки Д класса 0-300 мм (207 тонн) АО Шубарколь комир FCA ст.Кызылжарст Кар</v>
      </c>
      <c r="I8" s="9">
        <v>2701</v>
      </c>
      <c r="J8" s="15" t="s">
        <v>21</v>
      </c>
      <c r="K8" s="9">
        <v>1</v>
      </c>
      <c r="L8" s="18">
        <v>9087.85</v>
      </c>
      <c r="M8" s="18">
        <v>9087.85</v>
      </c>
      <c r="N8" s="18">
        <v>9087.85</v>
      </c>
      <c r="O8" s="18">
        <v>9087.85</v>
      </c>
      <c r="P8" s="18">
        <v>9087.85</v>
      </c>
      <c r="Q8" s="14">
        <v>1881184.95</v>
      </c>
    </row>
    <row r="9" spans="2:17" s="8" customFormat="1" ht="47.25" x14ac:dyDescent="0.25">
      <c r="B9" s="23" t="s">
        <v>47</v>
      </c>
      <c r="C9" s="9" t="s">
        <v>58</v>
      </c>
      <c r="D9" s="9" t="s">
        <v>47</v>
      </c>
      <c r="E9" s="9" t="s">
        <v>72</v>
      </c>
      <c r="F9" s="9" t="s">
        <v>74</v>
      </c>
      <c r="G9" s="9" t="s">
        <v>72</v>
      </c>
      <c r="H9" s="17" t="str">
        <f t="shared" si="0"/>
        <v>Shubarkol Komir AQ 0-300 mm (207 tonna) klasty D markaly komir FCA st.Qyzyljarst.Shubarkol Turkestan obl./уголь марки Д класса 0-300 мм (207 тонн) АО Шубарколь комир FCA ст.Кызылжарст в</v>
      </c>
      <c r="I9" s="9">
        <v>2701</v>
      </c>
      <c r="J9" s="15" t="s">
        <v>22</v>
      </c>
      <c r="K9" s="9">
        <v>1</v>
      </c>
      <c r="L9" s="18">
        <v>8997.8799999999992</v>
      </c>
      <c r="M9" s="18">
        <v>8997.8799999999992</v>
      </c>
      <c r="N9" s="18">
        <v>8997.8799999999992</v>
      </c>
      <c r="O9" s="18">
        <v>8997.8799999999992</v>
      </c>
      <c r="P9" s="18">
        <v>8997.8799999999992</v>
      </c>
      <c r="Q9" s="14">
        <v>1862561.16</v>
      </c>
    </row>
    <row r="10" spans="2:17" s="8" customFormat="1" ht="47.25" x14ac:dyDescent="0.25">
      <c r="B10" s="23" t="s">
        <v>48</v>
      </c>
      <c r="C10" s="9" t="s">
        <v>59</v>
      </c>
      <c r="D10" s="9" t="s">
        <v>48</v>
      </c>
      <c r="E10" s="9" t="s">
        <v>72</v>
      </c>
      <c r="F10" s="9" t="s">
        <v>74</v>
      </c>
      <c r="G10" s="9" t="s">
        <v>72</v>
      </c>
      <c r="H10" s="17" t="str">
        <f t="shared" si="0"/>
        <v>D markaly komir klasty 50-300mm AO Shubarkol Komir FCA Aqmola obl T+3 ai/Уголь марки Д класса 50-300мм АО Шубарколь комир FCA на Акмолинскую обл. T+3 мес.</v>
      </c>
      <c r="I10" s="9">
        <v>2701</v>
      </c>
      <c r="J10" s="15" t="s">
        <v>23</v>
      </c>
      <c r="K10" s="9">
        <v>1</v>
      </c>
      <c r="L10" s="18">
        <v>9581.2999999999993</v>
      </c>
      <c r="M10" s="18">
        <v>9581.2999999999993</v>
      </c>
      <c r="N10" s="18">
        <v>9581.2999999999993</v>
      </c>
      <c r="O10" s="18">
        <v>9581.2999999999993</v>
      </c>
      <c r="P10" s="18">
        <v>9581.2999999999993</v>
      </c>
      <c r="Q10" s="14">
        <v>3209735.5</v>
      </c>
    </row>
    <row r="11" spans="2:17" s="8" customFormat="1" ht="47.25" x14ac:dyDescent="0.25">
      <c r="B11" s="23" t="s">
        <v>49</v>
      </c>
      <c r="C11" s="9" t="s">
        <v>60</v>
      </c>
      <c r="D11" s="9" t="s">
        <v>68</v>
      </c>
      <c r="E11" s="9" t="s">
        <v>72</v>
      </c>
      <c r="F11" s="9" t="s">
        <v>74</v>
      </c>
      <c r="G11" s="9" t="s">
        <v>72</v>
      </c>
      <c r="H11" s="17" t="str">
        <f t="shared" si="0"/>
        <v>D markaly komir klasty 50-300mm AO Shubarkol Komir FCA Almaty obl T+3 ai/Уголь марки Д класса 50-300мм АО Шубарколь комир FCA на Алматинскую обл. T+3 мес.</v>
      </c>
      <c r="I11" s="9">
        <v>2701</v>
      </c>
      <c r="J11" s="15" t="s">
        <v>24</v>
      </c>
      <c r="K11" s="9">
        <v>1</v>
      </c>
      <c r="L11" s="18">
        <v>9581.2999999999993</v>
      </c>
      <c r="M11" s="18">
        <v>9581.2999999999993</v>
      </c>
      <c r="N11" s="18">
        <v>9581.2999999999993</v>
      </c>
      <c r="O11" s="18">
        <v>9581.2999999999993</v>
      </c>
      <c r="P11" s="18">
        <v>9581.2999999999993</v>
      </c>
      <c r="Q11" s="14">
        <v>3209735.5</v>
      </c>
    </row>
    <row r="12" spans="2:17" s="8" customFormat="1" ht="47.25" x14ac:dyDescent="0.25">
      <c r="B12" s="23" t="s">
        <v>50</v>
      </c>
      <c r="C12" s="9" t="s">
        <v>61</v>
      </c>
      <c r="D12" s="9" t="s">
        <v>69</v>
      </c>
      <c r="E12" s="9" t="s">
        <v>72</v>
      </c>
      <c r="F12" s="9" t="s">
        <v>74</v>
      </c>
      <c r="G12" s="9" t="s">
        <v>72</v>
      </c>
      <c r="H12" s="17" t="str">
        <f t="shared" si="0"/>
        <v>D markaly komir klasty 50-300mm AO Shubarkol Komir FCA Zhambyl obl T+3 ai/Уголь марки Д класса 50-300мм АО Шубарколь комир FCA на Жамбылскую обл. T+3 мес.</v>
      </c>
      <c r="I12" s="9">
        <v>2701</v>
      </c>
      <c r="J12" s="15" t="s">
        <v>25</v>
      </c>
      <c r="K12" s="9">
        <v>1</v>
      </c>
      <c r="L12" s="18">
        <v>9581.2999999999993</v>
      </c>
      <c r="M12" s="18">
        <v>9581.2999999999993</v>
      </c>
      <c r="N12" s="18">
        <v>9581.2999999999993</v>
      </c>
      <c r="O12" s="18">
        <v>9581.2999999999993</v>
      </c>
      <c r="P12" s="18">
        <v>9581.2999999999993</v>
      </c>
      <c r="Q12" s="14">
        <v>3209735.5</v>
      </c>
    </row>
    <row r="13" spans="2:17" s="8" customFormat="1" ht="47.25" x14ac:dyDescent="0.25">
      <c r="B13" s="23" t="s">
        <v>51</v>
      </c>
      <c r="C13" s="9" t="s">
        <v>62</v>
      </c>
      <c r="D13" s="9" t="s">
        <v>68</v>
      </c>
      <c r="E13" s="9" t="s">
        <v>72</v>
      </c>
      <c r="F13" s="9" t="s">
        <v>74</v>
      </c>
      <c r="G13" s="9" t="s">
        <v>72</v>
      </c>
      <c r="H13" s="17" t="str">
        <f t="shared" si="0"/>
        <v>D markaly komir klasty 50-300mm AO Shubarkol Komir FCA Karagandy obl T+3 ai/Уголь марки Д класса 50-300мм АО Шубарколь комир FCA на Карагандинскую обл. T+3 мес</v>
      </c>
      <c r="I13" s="9">
        <v>2701</v>
      </c>
      <c r="J13" s="15" t="s">
        <v>26</v>
      </c>
      <c r="K13" s="9">
        <v>1</v>
      </c>
      <c r="L13" s="18">
        <v>9581.2999999999993</v>
      </c>
      <c r="M13" s="18">
        <v>9581.2999999999993</v>
      </c>
      <c r="N13" s="18">
        <v>9581.2999999999993</v>
      </c>
      <c r="O13" s="18">
        <v>9581.2999999999993</v>
      </c>
      <c r="P13" s="18">
        <v>9581.2999999999993</v>
      </c>
      <c r="Q13" s="14">
        <v>3209735.5</v>
      </c>
    </row>
    <row r="14" spans="2:17" s="8" customFormat="1" ht="47.25" x14ac:dyDescent="0.25">
      <c r="B14" s="23" t="s">
        <v>52</v>
      </c>
      <c r="C14" s="9" t="s">
        <v>63</v>
      </c>
      <c r="D14" s="9" t="s">
        <v>69</v>
      </c>
      <c r="E14" s="9" t="s">
        <v>72</v>
      </c>
      <c r="F14" s="9" t="s">
        <v>74</v>
      </c>
      <c r="G14" s="9" t="s">
        <v>72</v>
      </c>
      <c r="H14" s="17" t="str">
        <f t="shared" si="0"/>
        <v>D markaly komir klasty 50-300mm AO Shubarkol Komir FCA Qostanai obl T+3 ai/Уголь марки Д класса 50-300мм АО Шубарколь комир FCA на Костанайскую обл. T+3 мес.</v>
      </c>
      <c r="I14" s="9">
        <v>2701</v>
      </c>
      <c r="J14" s="15" t="s">
        <v>27</v>
      </c>
      <c r="K14" s="9">
        <v>1</v>
      </c>
      <c r="L14" s="18">
        <v>9581.2999999999993</v>
      </c>
      <c r="M14" s="18">
        <v>9581.2999999999993</v>
      </c>
      <c r="N14" s="18">
        <v>9581.2999999999993</v>
      </c>
      <c r="O14" s="18">
        <v>9581.2999999999993</v>
      </c>
      <c r="P14" s="18">
        <v>9581.2999999999993</v>
      </c>
      <c r="Q14" s="14">
        <v>3209735.5</v>
      </c>
    </row>
    <row r="15" spans="2:17" s="8" customFormat="1" ht="47.25" x14ac:dyDescent="0.25">
      <c r="B15" s="23" t="s">
        <v>53</v>
      </c>
      <c r="C15" s="9" t="s">
        <v>64</v>
      </c>
      <c r="D15" s="9" t="s">
        <v>69</v>
      </c>
      <c r="E15" s="9" t="s">
        <v>72</v>
      </c>
      <c r="F15" s="9" t="s">
        <v>74</v>
      </c>
      <c r="G15" s="9" t="s">
        <v>72</v>
      </c>
      <c r="H15" s="17" t="str">
        <f t="shared" si="0"/>
        <v>D markaly komir klasty 50-300mm AO Shubarkol Komir FCA Pavlodar obl T+3 ai/Уголь марки Д класса 50-300мм АО Шубарколь комир FCA на Павлодарскую обл. T+3 мес.</v>
      </c>
      <c r="I15" s="9">
        <v>2701</v>
      </c>
      <c r="J15" s="15" t="s">
        <v>28</v>
      </c>
      <c r="K15" s="9">
        <v>1</v>
      </c>
      <c r="L15" s="18">
        <v>9581.2999999999993</v>
      </c>
      <c r="M15" s="18">
        <v>9581.2999999999993</v>
      </c>
      <c r="N15" s="18">
        <v>9581.2999999999993</v>
      </c>
      <c r="O15" s="18">
        <v>9581.2999999999993</v>
      </c>
      <c r="P15" s="18">
        <v>9581.2999999999993</v>
      </c>
      <c r="Q15" s="14">
        <v>3209735.5</v>
      </c>
    </row>
    <row r="16" spans="2:17" s="8" customFormat="1" ht="47.25" x14ac:dyDescent="0.25">
      <c r="B16" s="23" t="s">
        <v>52</v>
      </c>
      <c r="C16" s="9" t="s">
        <v>63</v>
      </c>
      <c r="D16" s="9" t="s">
        <v>69</v>
      </c>
      <c r="E16" s="9" t="s">
        <v>72</v>
      </c>
      <c r="F16" s="9" t="s">
        <v>74</v>
      </c>
      <c r="G16" s="9" t="s">
        <v>72</v>
      </c>
      <c r="H16" s="17" t="str">
        <f t="shared" si="0"/>
        <v>D markaly komir klasty 50-300mm AO Shubarkol Komir FCA SQO obl T+3 ai/Уголь марки Д класса 50-300мм АО Шубарколь комир FCA на СКО обл. T+3 мес.</v>
      </c>
      <c r="I16" s="9">
        <v>2701</v>
      </c>
      <c r="J16" s="15" t="s">
        <v>29</v>
      </c>
      <c r="K16" s="9">
        <v>1</v>
      </c>
      <c r="L16" s="18">
        <v>9581.2999999999993</v>
      </c>
      <c r="M16" s="18">
        <v>9581.2999999999993</v>
      </c>
      <c r="N16" s="18">
        <v>9581.2999999999993</v>
      </c>
      <c r="O16" s="18">
        <v>9581.2999999999993</v>
      </c>
      <c r="P16" s="18">
        <v>9581.2999999999993</v>
      </c>
      <c r="Q16" s="14">
        <v>3209735.5</v>
      </c>
    </row>
    <row r="17" spans="2:17" s="8" customFormat="1" ht="47.25" x14ac:dyDescent="0.25">
      <c r="B17" s="23" t="s">
        <v>54</v>
      </c>
      <c r="C17" s="9" t="s">
        <v>65</v>
      </c>
      <c r="D17" s="9" t="s">
        <v>70</v>
      </c>
      <c r="E17" s="9" t="s">
        <v>72</v>
      </c>
      <c r="F17" s="9" t="s">
        <v>74</v>
      </c>
      <c r="G17" s="9" t="s">
        <v>72</v>
      </c>
      <c r="H17" s="17" t="str">
        <f t="shared" si="0"/>
        <v>D markaly komir klasty 50-300mm AO Shubarkol Komir FCA Astana q. T+3 ai/Уголь марки Д класса 50-300мм АО Шубарколь комир FCA на г. Астана T+3 мес.</v>
      </c>
      <c r="I17" s="9">
        <v>2701</v>
      </c>
      <c r="J17" s="15" t="s">
        <v>30</v>
      </c>
      <c r="K17" s="9">
        <v>1</v>
      </c>
      <c r="L17" s="18">
        <v>9581.2999999999993</v>
      </c>
      <c r="M17" s="18">
        <v>9581.2999999999993</v>
      </c>
      <c r="N17" s="18">
        <v>9581.2999999999993</v>
      </c>
      <c r="O17" s="18">
        <v>9581.2999999999993</v>
      </c>
      <c r="P17" s="18">
        <v>9581.2999999999993</v>
      </c>
      <c r="Q17" s="14">
        <v>3209735.5</v>
      </c>
    </row>
    <row r="18" spans="2:17" s="11" customFormat="1" ht="18.75" customHeight="1" x14ac:dyDescent="0.25">
      <c r="B18" s="10"/>
      <c r="C18" s="10"/>
      <c r="D18" s="10"/>
      <c r="E18" s="10"/>
      <c r="F18" s="10"/>
      <c r="G18" s="10"/>
      <c r="H18" s="19"/>
      <c r="I18" s="20"/>
      <c r="J18" s="20"/>
      <c r="K18" s="20"/>
      <c r="L18" s="20"/>
      <c r="M18" s="20"/>
      <c r="N18" s="20"/>
      <c r="O18" s="20"/>
      <c r="P18" s="21"/>
      <c r="Q18" s="13">
        <f>SUM(Q5:Q17)</f>
        <v>38398015.060000002</v>
      </c>
    </row>
    <row r="19" spans="2:17" s="11" customFormat="1" ht="15.75" x14ac:dyDescent="0.25">
      <c r="Q19" s="12"/>
    </row>
    <row r="20" spans="2:17" x14ac:dyDescent="0.25">
      <c r="Q20" s="6"/>
    </row>
    <row r="23" spans="2:17" x14ac:dyDescent="0.25">
      <c r="K23" s="7"/>
    </row>
  </sheetData>
  <autoFilter ref="A4:Q18" xr:uid="{E8B2D6B2-001F-45E1-81ED-F66B5398CB4D}"/>
  <mergeCells count="2">
    <mergeCell ref="H18:P18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07F7-99E0-4AEA-889C-9E7823B4E482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16" t="s">
        <v>18</v>
      </c>
      <c r="C2" s="16" t="s">
        <v>31</v>
      </c>
    </row>
    <row r="3" spans="2:3" x14ac:dyDescent="0.25">
      <c r="B3" s="16" t="s">
        <v>19</v>
      </c>
      <c r="C3" s="16" t="s">
        <v>32</v>
      </c>
    </row>
    <row r="4" spans="2:3" x14ac:dyDescent="0.25">
      <c r="B4" s="16" t="s">
        <v>20</v>
      </c>
      <c r="C4" s="16" t="s">
        <v>33</v>
      </c>
    </row>
    <row r="5" spans="2:3" x14ac:dyDescent="0.25">
      <c r="B5" s="16" t="s">
        <v>21</v>
      </c>
      <c r="C5" s="16" t="s">
        <v>34</v>
      </c>
    </row>
    <row r="6" spans="2:3" x14ac:dyDescent="0.25">
      <c r="B6" s="16" t="s">
        <v>22</v>
      </c>
      <c r="C6" s="16" t="s">
        <v>35</v>
      </c>
    </row>
    <row r="7" spans="2:3" x14ac:dyDescent="0.25">
      <c r="B7" s="16" t="s">
        <v>30</v>
      </c>
      <c r="C7" s="16" t="s">
        <v>36</v>
      </c>
    </row>
    <row r="8" spans="2:3" x14ac:dyDescent="0.25">
      <c r="B8" s="16" t="s">
        <v>23</v>
      </c>
      <c r="C8" s="16" t="s">
        <v>37</v>
      </c>
    </row>
    <row r="9" spans="2:3" x14ac:dyDescent="0.25">
      <c r="B9" s="16" t="s">
        <v>24</v>
      </c>
      <c r="C9" s="16" t="s">
        <v>38</v>
      </c>
    </row>
    <row r="10" spans="2:3" x14ac:dyDescent="0.25">
      <c r="B10" s="16" t="s">
        <v>25</v>
      </c>
      <c r="C10" s="16" t="s">
        <v>39</v>
      </c>
    </row>
    <row r="11" spans="2:3" x14ac:dyDescent="0.25">
      <c r="B11" s="16" t="s">
        <v>26</v>
      </c>
      <c r="C11" s="16" t="s">
        <v>40</v>
      </c>
    </row>
    <row r="12" spans="2:3" x14ac:dyDescent="0.25">
      <c r="B12" s="16" t="s">
        <v>27</v>
      </c>
      <c r="C12" s="16" t="s">
        <v>41</v>
      </c>
    </row>
    <row r="13" spans="2:3" x14ac:dyDescent="0.25">
      <c r="B13" s="16" t="s">
        <v>28</v>
      </c>
      <c r="C13" s="16" t="s">
        <v>42</v>
      </c>
    </row>
    <row r="14" spans="2:3" x14ac:dyDescent="0.25">
      <c r="B14" s="16" t="s">
        <v>29</v>
      </c>
      <c r="C14" s="1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21.04.2026</vt:lpstr>
      <vt:lpstr>Лист3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2026-04-22T09:32:51Z</dcterms:modified>
</cp:coreProperties>
</file>